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codeName="ЭтаКнига"/>
  <workbookProtection workbookAlgorithmName="SHA-512" workbookHashValue="shYQ7+/9OwHUfaMKMPIYDmiDgGsPvIB1vQeuktq/JkGRnvLnTPifdIvL/kguBTGbWTW+06IEUQkr35/d1lHYnQ==" workbookSaltValue="DYvEW377Gsg8+Lts6DzYJQ==" workbookSpinCount="100000" lockStructure="1"/>
  <bookViews>
    <workbookView xWindow="0" yWindow="0" windowWidth="22260" windowHeight="12645" firstSheet="4" activeTab="9"/>
  </bookViews>
  <sheets>
    <sheet name="Общие сведения" sheetId="1" r:id="rId1"/>
    <sheet name="Задачи проекта" sheetId="2" r:id="rId2"/>
    <sheet name="Мероприятия" sheetId="4" r:id="rId3"/>
    <sheet name="Ожидаемые результаты" sheetId="3" r:id="rId4"/>
    <sheet name="Агрегация данных" sheetId="12" r:id="rId5"/>
    <sheet name="Overview" sheetId="7" r:id="rId6"/>
    <sheet name="Project Objectives" sheetId="8" r:id="rId7"/>
    <sheet name="Project Activities" sheetId="9" r:id="rId8"/>
    <sheet name="Expected Result" sheetId="10" r:id="rId9"/>
    <sheet name="Data aggregation" sheetId="13" r:id="rId10"/>
    <sheet name="Справочник" sheetId="11" r:id="rId11"/>
  </sheets>
  <definedNames>
    <definedName name="_xlnm.Print_Area" localSheetId="9">'Data aggregation'!$A$1:$B$22</definedName>
    <definedName name="_xlnm.Print_Area" localSheetId="8">'Expected Result'!$A$1:$A$27</definedName>
    <definedName name="_xlnm.Print_Area" localSheetId="7">'Project Activities'!$A$1:$A$27</definedName>
    <definedName name="_xlnm.Print_Area" localSheetId="6">'Project Objectives'!$A$1:$A$27</definedName>
    <definedName name="_xlnm.Print_Area" localSheetId="4">'Агрегация данных'!$A$1:$B$23</definedName>
    <definedName name="_xlnm.Print_Area" localSheetId="1">'Задачи проекта'!$A$1:$A$27</definedName>
    <definedName name="_xlnm.Print_Area" localSheetId="2">Мероприятия!$A$1:$A$27</definedName>
    <definedName name="_xlnm.Print_Area" localSheetId="0">'Общие сведения'!$B$1:$B$25</definedName>
    <definedName name="_xlnm.Print_Area" localSheetId="3">'Ожидаемые результаты'!$A$1:$A$27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2" i="1" l="1"/>
  <c r="B19" i="7"/>
</calcChain>
</file>

<file path=xl/sharedStrings.xml><?xml version="1.0" encoding="utf-8"?>
<sst xmlns="http://schemas.openxmlformats.org/spreadsheetml/2006/main" count="212" uniqueCount="143">
  <si>
    <t>Гуманитарная заявка</t>
  </si>
  <si>
    <t>Наименование госоргана (организации)</t>
  </si>
  <si>
    <t>УНП госоргана (организации)</t>
  </si>
  <si>
    <t>Количество поступлений (план)</t>
  </si>
  <si>
    <t>Софинансирование</t>
  </si>
  <si>
    <t>Валюта</t>
  </si>
  <si>
    <t>Общая стоимость проекта</t>
  </si>
  <si>
    <t>Цель проекта</t>
  </si>
  <si>
    <t>Целевая группа</t>
  </si>
  <si>
    <t>Место реализации проекта</t>
  </si>
  <si>
    <t>Ожидаемые результаты:</t>
  </si>
  <si>
    <t>Название проекта</t>
  </si>
  <si>
    <t>Продолжительность проекта, лет</t>
  </si>
  <si>
    <t>Организация-заявитель, предлагающая проект</t>
  </si>
  <si>
    <t>Название</t>
  </si>
  <si>
    <t>Адрес</t>
  </si>
  <si>
    <t>ФИО ответственного лица</t>
  </si>
  <si>
    <t>Должность ответственного лица</t>
  </si>
  <si>
    <t>УНП</t>
  </si>
  <si>
    <t>Контактные данные для связи</t>
  </si>
  <si>
    <t>Обоснование проблемы с учетом исходной ситуации в регионе реализации проекта</t>
  </si>
  <si>
    <t>Краткое содержание (суть) проекта</t>
  </si>
  <si>
    <t>Задачи, планируемые к выполнению в рамках реализации проекта:</t>
  </si>
  <si>
    <t>Финансирование проекта</t>
  </si>
  <si>
    <t>Средства донора</t>
  </si>
  <si>
    <t>Дальнейшая деятельность по окончании проекта</t>
  </si>
  <si>
    <t>Краткое описание мероприятий в рамках проекта:</t>
  </si>
  <si>
    <t>The project title</t>
  </si>
  <si>
    <t>The Project duration, years</t>
  </si>
  <si>
    <t>The Target group</t>
  </si>
  <si>
    <t>Description of project activities:</t>
  </si>
  <si>
    <t>Donor funds</t>
  </si>
  <si>
    <t>Co-financing</t>
  </si>
  <si>
    <t>Total</t>
  </si>
  <si>
    <t>Total project funding</t>
  </si>
  <si>
    <t>Planned number of trenches</t>
  </si>
  <si>
    <t>Position of the contact person</t>
  </si>
  <si>
    <t>Address</t>
  </si>
  <si>
    <t>Further activities at the end of the project</t>
  </si>
  <si>
    <t>Currency</t>
  </si>
  <si>
    <t>Project Summary</t>
  </si>
  <si>
    <t>Project Aim</t>
  </si>
  <si>
    <t>The envisaged objectives during the project work:</t>
  </si>
  <si>
    <t>Expected Result:</t>
  </si>
  <si>
    <t>Justification of the problem taking into account the baseline situation in the project region</t>
  </si>
  <si>
    <t>Place of project realisation</t>
  </si>
  <si>
    <t>Contact details for liaison</t>
  </si>
  <si>
    <t>Applicant organisation proposing the project</t>
  </si>
  <si>
    <t>Organisation name</t>
  </si>
  <si>
    <t>Справочник валют</t>
  </si>
  <si>
    <t>USD</t>
  </si>
  <si>
    <t>EUR</t>
  </si>
  <si>
    <t>GBP</t>
  </si>
  <si>
    <t>BYN</t>
  </si>
  <si>
    <t>CNY</t>
  </si>
  <si>
    <t>RUB</t>
  </si>
  <si>
    <t>CHF</t>
  </si>
  <si>
    <t>Швейцарский франк</t>
  </si>
  <si>
    <t>Фунт стерлингов</t>
  </si>
  <si>
    <t>Российский рубль</t>
  </si>
  <si>
    <t>Китайский юань</t>
  </si>
  <si>
    <t>Евро</t>
  </si>
  <si>
    <t>Доллар США</t>
  </si>
  <si>
    <t>Белорусский рубль</t>
  </si>
  <si>
    <t>Задачи, планируемые к выполнению в рамках реализации проекта</t>
  </si>
  <si>
    <t>Краткое описание мероприятий в рамках проекта</t>
  </si>
  <si>
    <t>Ожидаемые результаты</t>
  </si>
  <si>
    <t>Заявка на гуманитарный проект</t>
  </si>
  <si>
    <t>Expected Result</t>
  </si>
  <si>
    <t>Description of project activities</t>
  </si>
  <si>
    <t>The envisaged objectives during the project work</t>
  </si>
  <si>
    <t>Humanitarian project application</t>
  </si>
  <si>
    <t>Name, surname of the contact person</t>
  </si>
  <si>
    <t>Шик, блеск, красота</t>
  </si>
  <si>
    <t>Государственное учреждение « Несвижский социальный пансионат«Берёзка»</t>
  </si>
  <si>
    <t>культорганизатор</t>
  </si>
  <si>
    <t>Ганжа Нина Константиновна</t>
  </si>
  <si>
    <t>+375339110245</t>
  </si>
  <si>
    <t>Инвалиды и работники  пансионата.</t>
  </si>
  <si>
    <t>Минская область, Несвижский район, д.Осмолово, ул.Гагарина , д.4</t>
  </si>
  <si>
    <t>Приобретение костюмов поможет проживающим и работникам пансионата создать уникальные и запоминающиеся   образы, даст возможность раскрыть свои творческие возможности и поможет чувствовать себя уверенней на сцене, что привлечет более широкую аудиторию зрителей и участников, повысит интерес к художественной самодеятельности, привлечет внимание социума к проблеме людей с инвалидностью.</t>
  </si>
  <si>
    <t>получение гранта на приобретениекачественных  сценических костюмов для проживающих и работников пансионата для успешных выступлений на мероприятиях, концертах, фестивалях;
социализация и интеграция людей с инвалидностью путем формирования и развития их творческого потенциала;
сбережение и популяризация белорусской национальной культуры, традиций, духовного воспитания посредством исполнения обрядов, песен, танцев.</t>
  </si>
  <si>
    <t>Недостаток качественных и разнообразных костюмов для творческих номеров проживающих и работников ГУ "Несвижский социальный пансионат "Берёзка". Проблема приобретения сценических костюмов для проживающих и работников пансионата является актуальной. Сценические костюмы должны смотреться зрелищно и гармонично, быть украшением творческого номера. Проживающие и работники пансионата принимают участие в концертно-конкурсной деятельности как в районе, так и за его пределами. На мероприятиях коллектив достойно представляет свое учреждение, не оставляя никого из зрителей равнодушным. Творческие номера вносят большой вклад в сохранение и развитие белорусского национального искусства, зажигают в сердцах зрителей искру любви к народной песне, танцу... к родному краю. Для концертной деятельности, для постановки творческих номеров, Несвижский социальный пансионат "Берёзка" необходимо приобрести сценические костюмы. Приобретение новых костюмов позволит участникам  уверенней чувствовать себя на сценических площадках как у себя в пансионате, так и в районе и за пределами района.</t>
  </si>
  <si>
    <t>создание инклюзивного коллектива;
вовлечение в творческую деятельность новых участников из числа людей с инвалидностью и работников социального пансионата;
проведение совместных мероприятий с инвалидами, посещающими отделение дневного пребывания для граждан пожилого возраста и инвалидностью ТЦСОН;
принимать участие в районных, межрегиональных мероприятиях, выступлениях;
выступать с концертными программами в других пансионатах региона.</t>
  </si>
  <si>
    <t>исследовать потребности в новых сценических костюмах;</t>
  </si>
  <si>
    <t>составить список необходимых костюмов с их характеристиками;</t>
  </si>
  <si>
    <t>подготовить смету расходов;</t>
  </si>
  <si>
    <t>подготовить проектное предложение;</t>
  </si>
  <si>
    <t>приобрести сценические костюмы, аксессуары;</t>
  </si>
  <si>
    <t>изменить внешний вид выступающего;</t>
  </si>
  <si>
    <t>увеличить количество участников художественной самодеятельности в учреждении;</t>
  </si>
  <si>
    <t>содействовать развитию творческих способностей проживающих, работников;</t>
  </si>
  <si>
    <t>развивать и сохранять интерес к народному творчеству, традициям белорусской культуры.</t>
  </si>
  <si>
    <t>проводить совместные мероприятия с инвалидами, посещающими отделение дневного пребывания для граждан пожилого возраста и инвалидностью ТЦСОН;</t>
  </si>
  <si>
    <t>вовлечение в творческую деятельность новых участников из числа людей с инвалидностью и работников социального пансионата;</t>
  </si>
  <si>
    <t>принимать участие в районных, межрегиональных мероприятиях, выступлениях;</t>
  </si>
  <si>
    <t>выступать с концертными программами в других пансионатах региона.</t>
  </si>
  <si>
    <t>повышение у проживающих интереса к художественной самодеятельности;</t>
  </si>
  <si>
    <t>увеличение количества участников художественной самодеятельности;</t>
  </si>
  <si>
    <t>развитие творческих способностей у получателей социальных услуг;</t>
  </si>
  <si>
    <t>создание инклюзивного коллектива;</t>
  </si>
  <si>
    <t>участие в районных, межрегиональных мероприятиях, выступлениях.</t>
  </si>
  <si>
    <t>исследовать потребности в новых сценических костюмах;; составить список необходимых костюмов с их характеристиками;; подготовить смету расходов;; подготовить проектное предложение;; приобрести сценические костюмы, аксессуары;; изменить внешний вид выступающего;; увеличить количество участников художественной самодеятельности в учреждении;; содействовать развитию творческих способностей проживающих, работников;; развивать и сохранять интерес к народному творчеству, традициям белорусской культуры.</t>
  </si>
  <si>
    <t>приобрести сценические костюмы, аксессуары;; проводить совместные мероприятия с инвалидами, посещающими отделение дневного пребывания для граждан пожилого возраста и инвалидностью ТЦСОН;; принимать участие в районных, межрегиональных мероприятиях, выступлениях;; создание инклюзивного коллектива;
; вовлечение в творческую деятельность новых участников из числа людей с инвалидностью и работников социального пансионата;; выступать с концертными программами в других пансионатах региона.</t>
  </si>
  <si>
    <t>повышение у проживающих интереса к художественной самодеятельности;; увеличение количества участников художественной самодеятельности;; развитие творческих способностей у получателей социальных услуг;; создание инклюзивного коллектива;; вовлечение в творческую деятельность новых участников из числа людей с инвалидностью и работников социального пансионата;; проведение совместных мероприятиий с инвалидами, посещающими отделение дневного пребывания для граждан пожилого возраста и инвалидностью ТЦСОН;; участие в районных, межрегиональных мероприятиях, выступлениях.</t>
  </si>
  <si>
    <t>Chic, Glitter, Beauty</t>
  </si>
  <si>
    <t>“Nesvizh social boarding house “Birch”</t>
  </si>
  <si>
    <t>Minsk region, Nesvizh district, d.Osmolovo, ul.Gagarina, d.4</t>
  </si>
  <si>
    <t>cultural organizer</t>
  </si>
  <si>
    <t>Ganzha Nina Konstantinovna</t>
  </si>
  <si>
    <t>Disabled people of groups 1 and 2, employees of the boarding house.</t>
  </si>
  <si>
    <t>Lack of quality and varied costumes for creative numbers of residents and employees of the State Institution "Nesvizh Social Boarding House "Beryozka". The problem of purchasing stage costumes for residents and employees of the boarding house is relevant. Stage costumes should look spectacular and harmonious, be an adornment of the creative number. Residents and employees of the boarding house take part in concert and competition activities both in the district and beyond. At the events, the team worthily represents its institution, leaving no one in the audience indifferent. Creative numbers make a great contribution to the preservation and development of Belarusian national art, ignite in the hearts of the audience a spark of love for folk song, dance ... for their native land. For concert activities, for staging creative numbers, Nesvizh Social Boarding House "Beryozka" needs to purchase stage costumes. The purchase of new costumes will allow participants to feel more confident on stage both in their boarding house and in the district and beyond area.</t>
  </si>
  <si>
    <t xml:space="preserve">receiving a grant for the purchase of high-quality stage costumes for residents and employees of the boarding house for successful performances at events, concerts, festivals;
socialization and integration of people with disabilities through the formation and development of their creative potential;
preservation and popularization of the Belarusian national culture, traditions, spiritual education through the performance of rituals, songs, dances.
</t>
  </si>
  <si>
    <t>Purchasing costumes will help residents and employees of the boarding house create unique and memorable images, will give them the opportunity to reveal their creative abilities and will help them feel more confident on stage, which will attract a wider audience of spectators and participants, increase interest in amateur performances, and attract the attention of society to the problem of people with disabilities.</t>
  </si>
  <si>
    <t xml:space="preserve">creation of an inclusive team;
involvement of new participants from among people with disabilities and employees of the social boarding house in creative activities;
holding joint events with people with disabilities attending the day care department for elderly citizens and disabled people of the Social Services Center;
take part in district and interregional events and performances; perform concert programs in other boarding houses in the region.
</t>
  </si>
  <si>
    <t>research the need for new stage costumes;</t>
  </si>
  <si>
    <t>make a list of necessary costumes with their characteristics;</t>
  </si>
  <si>
    <t>prepare a cost estimate;</t>
  </si>
  <si>
    <t>prepare a project proposal;</t>
  </si>
  <si>
    <t>purchase stage costumes, accessories;</t>
  </si>
  <si>
    <t>change the appearance of the performer;</t>
  </si>
  <si>
    <t>increase the number of participants in amateur performances in the institution;</t>
  </si>
  <si>
    <t>promote the development of creative abilities of residents, employees;</t>
  </si>
  <si>
    <t>develop and maintain interest in folk art, traditions of Belarusian culture.</t>
  </si>
  <si>
    <t>conduct joint events with disabled people attending the day care department for senior citizens and disabled people of the Social Services Center;</t>
  </si>
  <si>
    <t>take part in district, interregional events, performances;</t>
  </si>
  <si>
    <t>creation of an inclusive team;</t>
  </si>
  <si>
    <t>involvement in creative activities of new participants from among people with disabilities and employees of the social boarding house;</t>
  </si>
  <si>
    <t>perform with concert programs in other boarding houses of the region.</t>
  </si>
  <si>
    <t>проведение совместных мероприятий с инвалидами, посещающими отделение дневного пребывания для граждан пожилого возраста и инвалидностью ТЦСОН;</t>
  </si>
  <si>
    <t>increasing residents' interest in amateur performances;</t>
  </si>
  <si>
    <t>increasing the number of participants in amateur performances;</t>
  </si>
  <si>
    <t>developing creative abilities among recipients of social services;</t>
  </si>
  <si>
    <t>creating an inclusive team;</t>
  </si>
  <si>
    <t>involving new participants in creative activities from among people with disabilities and employees of the social boarding house;</t>
  </si>
  <si>
    <t>holding joint events with disabled people attending the day care department for elderly citizens and disabled people of the Territorial Social Services Center;</t>
  </si>
  <si>
    <t>participation in district, interregional events, performances.</t>
  </si>
  <si>
    <t xml:space="preserve">создание инклюзивного коллектива;
</t>
  </si>
  <si>
    <t>Lack of quality and varied costumes for creative numbers of residents and
 employees of the State Institution "Nesvizh Social Boarding House "Beryozka".
 The problem of purchasing stage costumes for residents and employees of the
 boarding house is relevant. Stage costumes should look spectacular and 
harmonious, be an adornment of the creative number. Residents and employees
 of the boarding house take part in concert and competition activities both in the
 district and beyond. At the events, the team worthily represents its institution, 
leaving no one in the audience indifferent. Creative numbers make a great 
contribution to the preservation and development of Belarusian national art, 
ignite in the hearts of the audience a spark of love for folk song, dance ... for 
their native land. For concert activities, for staging creative numbers, Nesvizh
 Social Boarding House "Beryozka" needs to purchase stage costumes. The 
purchase of new costumes will allow participants to feel more confident on
 stage both in their boarding house and in the district and beyond area.</t>
  </si>
  <si>
    <t>Purchasing costumes will help residents and employees of the boarding house
create unique and memorable images, will give them the opportunity to reveal
 their creative abilities and will help them feel more confident on stage, which 
will attract a wider audience of spectators and participants, increase interest in
 amateur performances, and attract the attention of society to the problem of 
people with disabilities.</t>
  </si>
  <si>
    <t>research the need for new stage costumes;; make a list of necessary costumes
 with their characteristics;; prepare a cost estimate;; prepare a project proposal; purchase stage costumes, accessories;; change the appearance of the performer;; increase the number of participants in amateur performances in the institution;; promote the development of creative abilities of residents, employees;; develop and maintain interest in folk art, traditions of Belarusian culture.</t>
  </si>
  <si>
    <t>purchase stage costumes, accessories;; conduct joint events with disabled
 people attending the day care department for senior citizens and disabled 
people of the Social Services Center;; take part in district, interregional 
events, performances;; creation of an inclusive team;; involvement in
 creative activities of new participants from among people with
 disabilities and employees of the social boarding house;; perform
 with concert programs in other boarding houses of the region.</t>
  </si>
  <si>
    <t>increasing residents' interest in amateur performances;increasing the number
 of participants in amateur performances;; developing creative abilities among
 recipients of social services;; creating an inclusive team;; involving new
 participants in creative activities from among people with disabilities and 
employees of the social boarding house; holding joint events with disabled
 people attending the day care department for elderly citizens and disabled
 people of the Territorial Social Services Center;; participation in district
, interregional events, performances.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</si>
</sst>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B_r_-;\-* #,##0.00\ _B_r_-;_-* &quot;-&quot;??\ _B_r_-;_-@_-"/>
  </numFmts>
  <fonts count="11" x14ac:knownFonts="1">
    <font>
      <sz val="11"/>
      <color theme="1"/>
      <name val="Calibri"/>
      <family val="2"/>
      <scheme val="minor"/>
    </font>
    <font>
      <sz val="11"/>
      <color theme="1"/>
      <name val="Calibri"/>
      <family val="2"/>
      <scheme val="minor"/>
    </font>
    <font>
      <sz val="16"/>
      <color theme="1"/>
      <name val="Times New Roman"/>
      <family val="1"/>
      <charset val="204"/>
    </font>
    <font>
      <b/>
      <sz val="16"/>
      <color theme="1"/>
      <name val="Times New Roman"/>
      <family val="1"/>
      <charset val="204"/>
    </font>
    <font>
      <b/>
      <sz val="16"/>
      <color rgb="FF222222"/>
      <name val="Times New Roman"/>
      <family val="1"/>
      <charset val="204"/>
    </font>
    <font>
      <b/>
      <sz val="20"/>
      <color theme="1"/>
      <name val="Times New Roman"/>
      <family val="1"/>
      <charset val="204"/>
    </font>
    <font>
      <sz val="16"/>
      <color theme="1"/>
      <name val="Calibri"/>
      <family val="2"/>
      <scheme val="minor"/>
    </font>
    <font>
      <sz val="16"/>
      <name val="Times New Roman"/>
      <family val="1"/>
      <charset val="204"/>
    </font>
    <font>
      <sz val="11"/>
      <color rgb="FF222222"/>
      <name val="Arial"/>
      <family val="2"/>
      <charset val="204"/>
    </font>
    <font>
      <sz val="16"/>
      <color rgb="FF222222"/>
      <name val="Times New Roman"/>
      <family val="1"/>
      <charset val="204"/>
    </font>
    <font>
      <sz val="16"/>
      <color rgb="FF000000"/>
      <name val="Times New Roman"/>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thick">
        <color indexed="64"/>
      </bottom>
      <diagonal/>
    </border>
  </borders>
  <cellStyleXfs count="2">
    <xf numFmtId="0" fontId="0" fillId="0" borderId="0"/>
    <xf numFmtId="164" fontId="1" fillId="0" borderId="0" applyFont="0" applyFill="0" applyBorder="0" applyAlignment="0" applyProtection="0"/>
  </cellStyleXfs>
  <cellXfs count="63">
    <xf numFmtId="0" fontId="0" fillId="0" borderId="0" xfId="0"/>
    <xf numFmtId="0" fontId="2" fillId="0" borderId="0" xfId="0" applyFont="1"/>
    <xf numFmtId="0" fontId="2" fillId="0" borderId="0" xfId="0" applyFont="1" applyAlignment="1">
      <alignment horizontal="left"/>
    </xf>
    <xf numFmtId="0" fontId="2" fillId="0" borderId="0" xfId="0" applyFont="1" applyBorder="1" applyAlignment="1">
      <alignment wrapText="1"/>
    </xf>
    <xf numFmtId="0" fontId="2" fillId="0" borderId="0" xfId="0" applyFont="1" applyBorder="1" applyAlignment="1"/>
    <xf numFmtId="0" fontId="2" fillId="0" borderId="0" xfId="0" applyFont="1" applyBorder="1" applyAlignment="1">
      <alignment horizontal="left"/>
    </xf>
    <xf numFmtId="0" fontId="2" fillId="0" borderId="0" xfId="0" applyFont="1" applyAlignment="1">
      <alignment vertical="top" wrapText="1"/>
    </xf>
    <xf numFmtId="0" fontId="2" fillId="0" borderId="3" xfId="0" applyFont="1" applyBorder="1" applyAlignment="1">
      <alignment vertical="top" wrapText="1"/>
    </xf>
    <xf numFmtId="0" fontId="6" fillId="0" borderId="0" xfId="0" applyFont="1"/>
    <xf numFmtId="0" fontId="4" fillId="0" borderId="2" xfId="0" applyFont="1" applyFill="1" applyBorder="1" applyAlignment="1">
      <alignment vertical="top" wrapText="1"/>
    </xf>
    <xf numFmtId="49" fontId="2" fillId="0" borderId="1" xfId="0" applyNumberFormat="1" applyFont="1" applyFill="1" applyBorder="1" applyAlignment="1">
      <alignment vertical="top" wrapText="1"/>
    </xf>
    <xf numFmtId="0" fontId="2" fillId="0" borderId="1" xfId="0" applyFont="1" applyFill="1" applyBorder="1" applyAlignment="1">
      <alignment horizontal="left" vertical="top" wrapText="1"/>
    </xf>
    <xf numFmtId="0" fontId="3" fillId="0" borderId="2" xfId="0" applyFont="1" applyFill="1" applyBorder="1" applyAlignment="1">
      <alignment vertical="top" wrapText="1"/>
    </xf>
    <xf numFmtId="0" fontId="3" fillId="0" borderId="2" xfId="0" applyFont="1" applyFill="1" applyBorder="1" applyAlignment="1">
      <alignment horizontal="left" vertical="top" wrapText="1" indent="2"/>
    </xf>
    <xf numFmtId="0" fontId="3" fillId="0" borderId="1" xfId="0" applyFont="1" applyFill="1" applyBorder="1" applyAlignment="1">
      <alignment horizontal="left" vertical="top" wrapText="1" indent="2"/>
    </xf>
    <xf numFmtId="0" fontId="2" fillId="0" borderId="1" xfId="0" applyFont="1" applyFill="1" applyBorder="1" applyAlignment="1">
      <alignment vertical="top" wrapText="1"/>
    </xf>
    <xf numFmtId="0" fontId="2" fillId="0" borderId="2" xfId="0" applyFont="1" applyFill="1" applyBorder="1" applyAlignment="1">
      <alignment horizontal="left" vertical="top" wrapText="1" indent="2"/>
    </xf>
    <xf numFmtId="0" fontId="2" fillId="0" borderId="0" xfId="0" applyFont="1" applyFill="1" applyAlignment="1">
      <alignment vertical="top" wrapText="1"/>
    </xf>
    <xf numFmtId="2" fontId="2" fillId="0" borderId="1" xfId="1" applyNumberFormat="1" applyFont="1" applyFill="1" applyBorder="1" applyAlignment="1" applyProtection="1">
      <alignment horizontal="left" vertical="top" wrapText="1"/>
      <protection hidden="1"/>
    </xf>
    <xf numFmtId="49" fontId="2" fillId="0" borderId="1" xfId="0" applyNumberFormat="1" applyFont="1" applyFill="1" applyBorder="1" applyAlignment="1" applyProtection="1">
      <alignment vertical="top" wrapText="1"/>
      <protection locked="0"/>
    </xf>
    <xf numFmtId="0" fontId="2" fillId="0" borderId="1" xfId="0" applyFont="1" applyFill="1" applyBorder="1" applyAlignment="1" applyProtection="1">
      <alignment horizontal="left" vertical="top" wrapText="1"/>
      <protection locked="0"/>
    </xf>
    <xf numFmtId="0" fontId="3" fillId="0" borderId="0" xfId="0" applyFont="1" applyBorder="1" applyAlignment="1"/>
    <xf numFmtId="0" fontId="2" fillId="0" borderId="0" xfId="0" applyFont="1" applyProtection="1">
      <protection locked="0"/>
    </xf>
    <xf numFmtId="0" fontId="6" fillId="0" borderId="0" xfId="0" applyFont="1" applyProtection="1">
      <protection locked="0"/>
    </xf>
    <xf numFmtId="0" fontId="2" fillId="0" borderId="0" xfId="0" applyFont="1" applyAlignment="1" applyProtection="1">
      <alignment horizontal="left"/>
      <protection locked="0"/>
    </xf>
    <xf numFmtId="0" fontId="2" fillId="0" borderId="1" xfId="0" applyFont="1" applyFill="1" applyBorder="1" applyAlignment="1" applyProtection="1">
      <alignment vertical="top" wrapText="1"/>
      <protection locked="0"/>
    </xf>
    <xf numFmtId="49" fontId="7" fillId="0" borderId="1" xfId="0" applyNumberFormat="1" applyFont="1" applyFill="1" applyBorder="1" applyAlignment="1" applyProtection="1">
      <alignment vertical="top" wrapText="1"/>
      <protection locked="0"/>
    </xf>
    <xf numFmtId="49" fontId="2" fillId="0" borderId="0" xfId="0" applyNumberFormat="1" applyFont="1" applyProtection="1">
      <protection locked="0"/>
    </xf>
    <xf numFmtId="2" fontId="2" fillId="0" borderId="1" xfId="1" applyNumberFormat="1" applyFont="1" applyFill="1" applyBorder="1" applyAlignment="1" applyProtection="1">
      <alignment horizontal="left" vertical="top" wrapText="1"/>
      <protection locked="0"/>
    </xf>
    <xf numFmtId="0" fontId="2" fillId="0" borderId="0" xfId="0" applyFont="1" applyBorder="1" applyAlignment="1" applyProtection="1">
      <alignment wrapText="1"/>
      <protection locked="0" hidden="1"/>
    </xf>
    <xf numFmtId="0" fontId="8" fillId="0" borderId="0" xfId="0" applyFont="1"/>
    <xf numFmtId="0" fontId="2" fillId="0" borderId="0" xfId="0" applyFont="1" applyAlignment="1">
      <alignment wrapText="1"/>
    </xf>
    <xf numFmtId="0" fontId="9" fillId="0" borderId="1" xfId="0" applyFont="1" applyFill="1" applyBorder="1" applyAlignment="1">
      <alignment vertical="top" wrapText="1"/>
    </xf>
    <xf numFmtId="49" fontId="2" fillId="0" borderId="1" xfId="0" applyNumberFormat="1" applyFont="1" applyFill="1" applyBorder="1" applyAlignment="1" applyProtection="1">
      <alignment horizontal="left" vertical="top" wrapText="1"/>
      <protection locked="0"/>
    </xf>
    <xf numFmtId="49" fontId="2" fillId="0" borderId="1" xfId="0" applyNumberFormat="1" applyFont="1" applyFill="1" applyBorder="1" applyAlignment="1">
      <alignment horizontal="left" vertical="top" wrapText="1"/>
    </xf>
    <xf numFmtId="49" fontId="2" fillId="0" borderId="1" xfId="1" applyNumberFormat="1" applyFont="1" applyFill="1" applyBorder="1" applyAlignment="1" applyProtection="1">
      <alignment horizontal="left" vertical="top" wrapText="1"/>
      <protection hidden="1"/>
    </xf>
    <xf numFmtId="49" fontId="2" fillId="0" borderId="1" xfId="1" applyNumberFormat="1" applyFont="1" applyFill="1" applyBorder="1" applyAlignment="1">
      <alignment horizontal="left" vertical="top" wrapText="1"/>
    </xf>
    <xf numFmtId="0" fontId="2" fillId="0" borderId="0" xfId="0" applyFont="1" applyAlignment="1">
      <alignment horizontal="left" wrapText="1"/>
    </xf>
    <xf numFmtId="0" fontId="2" fillId="0" borderId="1" xfId="0" applyFont="1" applyBorder="1" applyAlignment="1">
      <alignment horizontal="left" vertical="top" wrapText="1"/>
    </xf>
    <xf numFmtId="49" fontId="2" fillId="0" borderId="1" xfId="0" applyNumberFormat="1" applyFont="1" applyBorder="1" applyAlignment="1" applyProtection="1">
      <alignment vertical="top" wrapText="1"/>
    </xf>
    <xf numFmtId="0" fontId="2" fillId="0" borderId="1" xfId="0" applyFont="1" applyBorder="1" applyAlignment="1" applyProtection="1">
      <alignment vertical="top" wrapText="1"/>
    </xf>
    <xf numFmtId="49" fontId="2" fillId="0" borderId="0" xfId="0" applyNumberFormat="1" applyFont="1" applyBorder="1" applyAlignment="1" applyProtection="1">
      <protection locked="0"/>
    </xf>
    <xf numFmtId="49" fontId="3" fillId="0" borderId="5" xfId="0" applyNumberFormat="1" applyFont="1" applyBorder="1" applyAlignment="1" applyProtection="1"/>
    <xf numFmtId="0" fontId="2" fillId="0" borderId="0" xfId="0" applyFont="1" applyBorder="1" applyAlignment="1" applyProtection="1">
      <protection locked="0"/>
    </xf>
    <xf numFmtId="0" fontId="2" fillId="0" borderId="0" xfId="0" applyFont="1" applyBorder="1" applyProtection="1">
      <protection locked="0"/>
    </xf>
    <xf numFmtId="0" fontId="6" fillId="0" borderId="0" xfId="0" applyFont="1" applyBorder="1" applyProtection="1">
      <protection locked="0"/>
    </xf>
    <xf numFmtId="0" fontId="3" fillId="0" borderId="5" xfId="0" applyFont="1" applyBorder="1" applyAlignment="1" applyProtection="1"/>
    <xf numFmtId="49" fontId="2" fillId="0" borderId="0" xfId="0" applyNumberFormat="1" applyFont="1" applyBorder="1" applyAlignment="1" applyProtection="1">
      <alignment horizontal="left"/>
      <protection locked="0"/>
    </xf>
    <xf numFmtId="0" fontId="2" fillId="0" borderId="0" xfId="0" applyFont="1" applyBorder="1" applyAlignment="1" applyProtection="1">
      <alignment horizontal="left"/>
      <protection locked="0"/>
    </xf>
    <xf numFmtId="0" fontId="10" fillId="0" borderId="1" xfId="0" applyFont="1" applyBorder="1" applyAlignment="1">
      <alignment horizontal="left" vertical="top" wrapText="1"/>
    </xf>
    <xf numFmtId="0" fontId="2" fillId="0" borderId="1" xfId="0" applyFont="1" applyBorder="1" applyAlignment="1">
      <alignment horizontal="left" vertical="top"/>
    </xf>
    <xf numFmtId="0" fontId="2" fillId="0" borderId="0" xfId="0" applyFont="1" applyAlignment="1">
      <alignment horizontal="left" vertical="top"/>
    </xf>
    <xf numFmtId="49" fontId="2" fillId="0" borderId="1" xfId="0" applyNumberFormat="1" applyFont="1" applyFill="1" applyBorder="1" applyAlignment="1" applyProtection="1">
      <alignment vertical="top" wrapText="1"/>
    </xf>
    <xf numFmtId="2" fontId="2" fillId="0" borderId="1" xfId="1" applyNumberFormat="1" applyFont="1" applyFill="1" applyBorder="1" applyAlignment="1" applyProtection="1">
      <alignment horizontal="left" vertical="top" wrapText="1"/>
    </xf>
    <xf numFmtId="0" fontId="2" fillId="0" borderId="0" xfId="0" applyFont="1" applyBorder="1" applyAlignment="1" applyProtection="1">
      <alignment wrapText="1"/>
      <protection locked="0"/>
    </xf>
    <xf numFmtId="0" fontId="5" fillId="0" borderId="0" xfId="0" applyFont="1" applyAlignment="1">
      <alignment horizontal="left" vertical="top" wrapText="1"/>
    </xf>
    <xf numFmtId="0" fontId="2" fillId="0" borderId="2"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Fill="1" applyBorder="1" applyAlignment="1">
      <alignment vertical="top" wrapText="1"/>
    </xf>
    <xf numFmtId="0" fontId="2" fillId="0" borderId="4" xfId="0" applyFont="1" applyFill="1" applyBorder="1" applyAlignment="1">
      <alignment vertical="top" wrapText="1"/>
    </xf>
    <xf numFmtId="0" fontId="5" fillId="0" borderId="3" xfId="0" applyFont="1" applyBorder="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left"/>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587375</xdr:colOff>
      <xdr:row>1</xdr:row>
      <xdr:rowOff>365125</xdr:rowOff>
    </xdr:from>
    <xdr:to>
      <xdr:col>3</xdr:col>
      <xdr:colOff>952500</xdr:colOff>
      <xdr:row>2</xdr:row>
      <xdr:rowOff>127000</xdr:rowOff>
    </xdr:to>
    <xdr:sp macro="" textlink="">
      <xdr:nvSpPr>
        <xdr:cNvPr id="3" name="TextBox 2"/>
        <xdr:cNvSpPr txBox="1"/>
      </xdr:nvSpPr>
      <xdr:spPr>
        <a:xfrm>
          <a:off x="9890125" y="1444625"/>
          <a:ext cx="968375" cy="269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b="1">
              <a:solidFill>
                <a:schemeClr val="bg1"/>
              </a:solidFill>
              <a:latin typeface="Times New Roman" panose="02020603050405020304" pitchFamily="18" charset="0"/>
              <a:cs typeface="Times New Roman" panose="02020603050405020304" pitchFamily="18" charset="0"/>
            </a:rPr>
            <a:t>Обновить</a:t>
          </a:r>
          <a:endParaRPr lang="en-US" sz="12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2</xdr:col>
      <xdr:colOff>438150</xdr:colOff>
      <xdr:row>1</xdr:row>
      <xdr:rowOff>152399</xdr:rowOff>
    </xdr:from>
    <xdr:to>
      <xdr:col>3</xdr:col>
      <xdr:colOff>901700</xdr:colOff>
      <xdr:row>2</xdr:row>
      <xdr:rowOff>374650</xdr:rowOff>
    </xdr:to>
    <xdr:sp macro="[0]!ЗаполнитьАгрегацию" textlink="">
      <xdr:nvSpPr>
        <xdr:cNvPr id="2" name="Штриховая стрелка вправо 1"/>
        <xdr:cNvSpPr/>
      </xdr:nvSpPr>
      <xdr:spPr>
        <a:xfrm flipH="1">
          <a:off x="9782175" y="1238249"/>
          <a:ext cx="1073150" cy="736601"/>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softEdge rad="12700"/>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6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590550</xdr:colOff>
      <xdr:row>1</xdr:row>
      <xdr:rowOff>361950</xdr:rowOff>
    </xdr:from>
    <xdr:ext cx="835100" cy="280205"/>
    <xdr:sp macro="" textlink="">
      <xdr:nvSpPr>
        <xdr:cNvPr id="5" name="TextBox 4"/>
        <xdr:cNvSpPr txBox="1"/>
      </xdr:nvSpPr>
      <xdr:spPr>
        <a:xfrm>
          <a:off x="9934575" y="1447800"/>
          <a:ext cx="83510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ru-RU" sz="1200" b="1">
              <a:solidFill>
                <a:schemeClr val="bg1"/>
              </a:solidFill>
            </a:rPr>
            <a:t>Обновить</a:t>
          </a:r>
          <a:endParaRPr lang="en-US" sz="1200" b="1">
            <a:solidFill>
              <a:schemeClr val="bg1"/>
            </a:solidFill>
          </a:endParaRPr>
        </a:p>
      </xdr:txBody>
    </xdr:sp>
    <xdr:clientData/>
  </xdr:oneCellAnchor>
  <xdr:twoCellAnchor>
    <xdr:from>
      <xdr:col>2</xdr:col>
      <xdr:colOff>447675</xdr:colOff>
      <xdr:row>1</xdr:row>
      <xdr:rowOff>152399</xdr:rowOff>
    </xdr:from>
    <xdr:to>
      <xdr:col>4</xdr:col>
      <xdr:colOff>294151</xdr:colOff>
      <xdr:row>2</xdr:row>
      <xdr:rowOff>371473</xdr:rowOff>
    </xdr:to>
    <xdr:sp macro="[0]!CreateAggregation" textlink="">
      <xdr:nvSpPr>
        <xdr:cNvPr id="4" name="Штриховая стрелка вправо 3"/>
        <xdr:cNvSpPr/>
      </xdr:nvSpPr>
      <xdr:spPr>
        <a:xfrm rot="10800000">
          <a:off x="9791700" y="1238249"/>
          <a:ext cx="1065676" cy="704849"/>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alpha val="50000"/>
          </a:schemeClr>
        </a:solidFill>
        <a:ln>
          <a:noFill/>
        </a:ln>
      </a:spPr>
      <a:bodyPr vertOverflow="clip" horzOverflow="clip" rtlCol="0" anchor="t"/>
      <a:lstStyle>
        <a:defPPr algn="l">
          <a:defRPr sz="1100">
            <a:latin typeface="Times New Roman" panose="02020603050405020304" pitchFamily="18" charset="0"/>
            <a:cs typeface="Times New Roman" panose="02020603050405020304" pitchFamily="18" charset="0"/>
          </a:defRPr>
        </a:defPPr>
      </a:lstStyle>
      <a:style>
        <a:lnRef idx="0">
          <a:scrgbClr r="0" g="0" b="0"/>
        </a:lnRef>
        <a:fillRef idx="0">
          <a:scrgbClr r="0" g="0" b="0"/>
        </a:fillRef>
        <a:effectRef idx="0">
          <a:scrgbClr r="0" g="0" b="0"/>
        </a:effectRef>
        <a:fontRef idx="minor">
          <a:schemeClr val="lt1"/>
        </a:fontRef>
      </a:style>
    </a:spDef>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theme="9" tint="0.39997558519241921"/>
  </sheetPr>
  <dimension ref="A1:W25"/>
  <sheetViews>
    <sheetView view="pageBreakPreview" topLeftCell="A8" zoomScale="70" zoomScaleNormal="95" zoomScaleSheetLayoutView="70" workbookViewId="0">
      <selection activeCell="B25" sqref="B25"/>
    </sheetView>
  </sheetViews>
  <sheetFormatPr defaultColWidth="9.140625" defaultRowHeight="20.25" x14ac:dyDescent="0.3"/>
  <cols>
    <col min="1" max="1" width="60.85546875" style="6" customWidth="1"/>
    <col min="2" max="2" width="210.28515625" style="17" customWidth="1"/>
    <col min="3" max="23" width="9.140625" style="3"/>
    <col min="24" max="16384" width="9.140625" style="1"/>
  </cols>
  <sheetData>
    <row r="1" spans="1:5" ht="48.75" customHeight="1" x14ac:dyDescent="0.3">
      <c r="A1" s="55" t="s">
        <v>0</v>
      </c>
      <c r="B1" s="55"/>
      <c r="E1" s="29"/>
    </row>
    <row r="2" spans="1:5" ht="7.5" customHeight="1" x14ac:dyDescent="0.3">
      <c r="A2" s="7"/>
    </row>
    <row r="3" spans="1:5" ht="20.25" hidden="1" customHeight="1" x14ac:dyDescent="0.3">
      <c r="A3" s="9" t="s">
        <v>1</v>
      </c>
      <c r="B3" s="26"/>
    </row>
    <row r="4" spans="1:5" ht="20.25" hidden="1" customHeight="1" x14ac:dyDescent="0.3">
      <c r="A4" s="9" t="s">
        <v>2</v>
      </c>
      <c r="B4" s="20"/>
    </row>
    <row r="5" spans="1:5" ht="20.25" customHeight="1" x14ac:dyDescent="0.3">
      <c r="A5" s="9" t="s">
        <v>11</v>
      </c>
      <c r="B5" s="19" t="s">
        <v>73</v>
      </c>
    </row>
    <row r="6" spans="1:5" ht="20.25" customHeight="1" x14ac:dyDescent="0.3">
      <c r="A6" s="12" t="s">
        <v>12</v>
      </c>
      <c r="B6" s="20">
        <v>1</v>
      </c>
    </row>
    <row r="7" spans="1:5" ht="20.25" customHeight="1" x14ac:dyDescent="0.3">
      <c r="A7" s="56" t="s">
        <v>13</v>
      </c>
      <c r="B7" s="57"/>
    </row>
    <row r="8" spans="1:5" ht="20.25" customHeight="1" x14ac:dyDescent="0.3">
      <c r="A8" s="13" t="s">
        <v>18</v>
      </c>
      <c r="B8" s="20">
        <v>600038551</v>
      </c>
    </row>
    <row r="9" spans="1:5" x14ac:dyDescent="0.3">
      <c r="A9" s="14" t="s">
        <v>14</v>
      </c>
      <c r="B9" s="19" t="s">
        <v>74</v>
      </c>
    </row>
    <row r="10" spans="1:5" x14ac:dyDescent="0.3">
      <c r="A10" s="14" t="s">
        <v>15</v>
      </c>
      <c r="B10" s="19" t="s">
        <v>79</v>
      </c>
    </row>
    <row r="11" spans="1:5" x14ac:dyDescent="0.3">
      <c r="A11" s="14" t="s">
        <v>17</v>
      </c>
      <c r="B11" s="19" t="s">
        <v>75</v>
      </c>
    </row>
    <row r="12" spans="1:5" x14ac:dyDescent="0.3">
      <c r="A12" s="14" t="s">
        <v>16</v>
      </c>
      <c r="B12" s="19" t="s">
        <v>76</v>
      </c>
    </row>
    <row r="13" spans="1:5" x14ac:dyDescent="0.3">
      <c r="A13" s="14" t="s">
        <v>19</v>
      </c>
      <c r="B13" s="52" t="s">
        <v>77</v>
      </c>
    </row>
    <row r="14" spans="1:5" ht="62.25" customHeight="1" x14ac:dyDescent="0.3">
      <c r="A14" s="9" t="s">
        <v>8</v>
      </c>
      <c r="B14" s="52" t="s">
        <v>78</v>
      </c>
    </row>
    <row r="15" spans="1:5" ht="41.25" customHeight="1" x14ac:dyDescent="0.3">
      <c r="A15" s="9" t="s">
        <v>9</v>
      </c>
      <c r="B15" s="52" t="s">
        <v>79</v>
      </c>
    </row>
    <row r="16" spans="1:5" ht="162" x14ac:dyDescent="0.3">
      <c r="A16" s="9" t="s">
        <v>20</v>
      </c>
      <c r="B16" s="15" t="s">
        <v>82</v>
      </c>
    </row>
    <row r="17" spans="1:2" ht="60.75" customHeight="1" x14ac:dyDescent="0.3">
      <c r="A17" s="9" t="s">
        <v>7</v>
      </c>
      <c r="B17" s="10" t="s">
        <v>81</v>
      </c>
    </row>
    <row r="18" spans="1:2" ht="60.75" customHeight="1" x14ac:dyDescent="0.3">
      <c r="A18" s="9" t="s">
        <v>21</v>
      </c>
      <c r="B18" s="52" t="s">
        <v>80</v>
      </c>
    </row>
    <row r="19" spans="1:2" ht="20.25" customHeight="1" x14ac:dyDescent="0.3">
      <c r="A19" s="58" t="s">
        <v>23</v>
      </c>
      <c r="B19" s="59"/>
    </row>
    <row r="20" spans="1:2" ht="20.25" customHeight="1" x14ac:dyDescent="0.3">
      <c r="A20" s="13" t="s">
        <v>3</v>
      </c>
      <c r="B20" s="11">
        <v>1</v>
      </c>
    </row>
    <row r="21" spans="1:2" ht="20.25" customHeight="1" x14ac:dyDescent="0.3">
      <c r="A21" s="13" t="s">
        <v>5</v>
      </c>
      <c r="B21" s="11" t="s">
        <v>50</v>
      </c>
    </row>
    <row r="22" spans="1:2" ht="20.25" customHeight="1" x14ac:dyDescent="0.3">
      <c r="A22" s="16" t="s">
        <v>6</v>
      </c>
      <c r="B22" s="18">
        <f>B23+B24</f>
        <v>4000</v>
      </c>
    </row>
    <row r="23" spans="1:2" ht="20.25" customHeight="1" x14ac:dyDescent="0.3">
      <c r="A23" s="13" t="s">
        <v>24</v>
      </c>
      <c r="B23" s="53">
        <v>3600</v>
      </c>
    </row>
    <row r="24" spans="1:2" ht="20.25" customHeight="1" x14ac:dyDescent="0.3">
      <c r="A24" s="13" t="s">
        <v>4</v>
      </c>
      <c r="B24" s="53">
        <v>400</v>
      </c>
    </row>
    <row r="25" spans="1:2" ht="63" customHeight="1" x14ac:dyDescent="0.3">
      <c r="A25" s="9" t="s">
        <v>25</v>
      </c>
      <c r="B25" s="15" t="s">
        <v>83</v>
      </c>
    </row>
  </sheetData>
  <sheetProtection algorithmName="SHA-512" hashValue="QOQJeUR41AuQPu38yDnh6rxOr2DAh7eRKfgWvw2PWixauPAPuelLZChNe62zz/lyu6QcRN3YeY9W72v3U1rAUQ==" saltValue="05pf9mXJ8fR+oQqFqUli3A==" spinCount="100000" sheet="1" objects="1" scenarios="1"/>
  <protectedRanges>
    <protectedRange sqref="B13:B18 B20:B21 B23:B25" name="разрешено для редактирования"/>
  </protectedRanges>
  <mergeCells count="3">
    <mergeCell ref="A1:B1"/>
    <mergeCell ref="A7:B7"/>
    <mergeCell ref="A19:B19"/>
  </mergeCells>
  <dataValidations count="6">
    <dataValidation type="whole" allowBlank="1" showInputMessage="1" showErrorMessage="1" errorTitle="Формат ячейки" error="Значение ячейки должно быть циферным, 9 символов" sqref="B8">
      <formula1>100000000</formula1>
      <formula2>999999999</formula2>
    </dataValidation>
    <dataValidation type="decimal" allowBlank="1" showInputMessage="1" showErrorMessage="1" errorTitle="Формат ячейки" error="Введите сумму" sqref="B24">
      <formula1>0</formula1>
      <formula2>999999999999</formula2>
    </dataValidation>
    <dataValidation type="whole" allowBlank="1" showInputMessage="1" showErrorMessage="1" errorTitle="Формат ячейки" error="Введите целое число" sqref="B6">
      <formula1>0</formula1>
      <formula2>100</formula2>
    </dataValidation>
    <dataValidation type="whole" allowBlank="1" showInputMessage="1" showErrorMessage="1" errorTitle="Формат ячейки" error="Значение ячейки должно быть циферным, 9 символов" sqref="B4">
      <formula1>100000000</formula1>
      <formula2>999999999</formula2>
    </dataValidation>
    <dataValidation type="whole" operator="greaterThan" allowBlank="1" showInputMessage="1" showErrorMessage="1" errorTitle="Формат ячейки" error="Введите целое число" sqref="B20">
      <formula1>0</formula1>
    </dataValidation>
    <dataValidation type="decimal" operator="greaterThan" allowBlank="1" showInputMessage="1" showErrorMessage="1" errorTitle="Формат ячейки" error="Введите сумму &gt;0" sqref="B23">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зим списком для выбора валюты">
          <x14:formula1>
            <xm:f>Справочник!$A$2:$A$8</xm:f>
          </x14:formula1>
          <xm:sqref>B21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tabColor theme="0" tint="-0.249977111117893"/>
  </sheetPr>
  <dimension ref="A1:B22"/>
  <sheetViews>
    <sheetView showGridLines="0" tabSelected="1" view="pageBreakPreview" zoomScale="70" zoomScaleNormal="70" zoomScaleSheetLayoutView="70" workbookViewId="0">
      <selection activeCell="I21" sqref="I21"/>
    </sheetView>
  </sheetViews>
  <sheetFormatPr defaultColWidth="9.140625" defaultRowHeight="20.25" x14ac:dyDescent="0.3"/>
  <cols>
    <col min="1" max="1" width="44.7109375" style="31" customWidth="1"/>
    <col min="2" max="2" width="95.42578125" style="51" customWidth="1"/>
    <col min="3" max="16384" width="9.140625" style="1"/>
  </cols>
  <sheetData>
    <row r="1" spans="1:2" ht="85.5" customHeight="1" x14ac:dyDescent="0.3">
      <c r="A1" s="61" t="s">
        <v>71</v>
      </c>
      <c r="B1" s="61"/>
    </row>
    <row r="2" spans="1:2" ht="38.25" customHeight="1" x14ac:dyDescent="0.3">
      <c r="A2" s="49" t="s">
        <v>48</v>
      </c>
      <c r="B2" s="50" t="s">
        <v>106</v>
      </c>
    </row>
    <row r="3" spans="1:2" ht="30" customHeight="1" x14ac:dyDescent="0.3">
      <c r="A3" s="11" t="s">
        <v>37</v>
      </c>
      <c r="B3" s="50" t="s">
        <v>107</v>
      </c>
    </row>
    <row r="4" spans="1:2" ht="30" customHeight="1" x14ac:dyDescent="0.3">
      <c r="A4" s="11" t="s">
        <v>36</v>
      </c>
      <c r="B4" s="50" t="s">
        <v>108</v>
      </c>
    </row>
    <row r="5" spans="1:2" ht="40.5" x14ac:dyDescent="0.3">
      <c r="A5" s="11" t="s">
        <v>72</v>
      </c>
      <c r="B5" s="50" t="s">
        <v>109</v>
      </c>
    </row>
    <row r="6" spans="1:2" ht="30" customHeight="1" x14ac:dyDescent="0.3">
      <c r="A6" s="11" t="s">
        <v>46</v>
      </c>
      <c r="B6" s="50">
        <v>375339110245</v>
      </c>
    </row>
    <row r="7" spans="1:2" ht="40.5" customHeight="1" x14ac:dyDescent="0.3">
      <c r="A7" s="32" t="s">
        <v>27</v>
      </c>
      <c r="B7" s="50" t="s">
        <v>105</v>
      </c>
    </row>
    <row r="8" spans="1:2" ht="30" customHeight="1" x14ac:dyDescent="0.3">
      <c r="A8" s="15" t="s">
        <v>28</v>
      </c>
      <c r="B8" s="50">
        <v>1</v>
      </c>
    </row>
    <row r="9" spans="1:2" ht="40.5" customHeight="1" x14ac:dyDescent="0.3">
      <c r="A9" s="32" t="s">
        <v>29</v>
      </c>
      <c r="B9" s="50" t="s">
        <v>110</v>
      </c>
    </row>
    <row r="10" spans="1:2" ht="30" customHeight="1" x14ac:dyDescent="0.3">
      <c r="A10" s="32" t="s">
        <v>45</v>
      </c>
      <c r="B10" s="50" t="s">
        <v>107</v>
      </c>
    </row>
    <row r="11" spans="1:2" ht="81" customHeight="1" x14ac:dyDescent="0.3">
      <c r="A11" s="32" t="s">
        <v>44</v>
      </c>
      <c r="B11" s="38" t="s">
        <v>138</v>
      </c>
    </row>
    <row r="12" spans="1:2" ht="66" customHeight="1" x14ac:dyDescent="0.3">
      <c r="A12" s="32" t="s">
        <v>41</v>
      </c>
      <c r="B12" s="38" t="s">
        <v>112</v>
      </c>
    </row>
    <row r="13" spans="1:2" ht="61.5" customHeight="1" x14ac:dyDescent="0.3">
      <c r="A13" s="32" t="s">
        <v>40</v>
      </c>
      <c r="B13" s="38" t="s">
        <v>139</v>
      </c>
    </row>
    <row r="14" spans="1:2" ht="30" customHeight="1" x14ac:dyDescent="0.3">
      <c r="A14" s="11" t="s">
        <v>35</v>
      </c>
      <c r="B14" s="50">
        <v>1</v>
      </c>
    </row>
    <row r="15" spans="1:2" ht="30" customHeight="1" x14ac:dyDescent="0.3">
      <c r="A15" s="11" t="s">
        <v>39</v>
      </c>
      <c r="B15" s="50" t="s">
        <v>50</v>
      </c>
    </row>
    <row r="16" spans="1:2" ht="30" customHeight="1" x14ac:dyDescent="0.3">
      <c r="A16" s="11" t="s">
        <v>33</v>
      </c>
      <c r="B16" s="50">
        <v>4000</v>
      </c>
    </row>
    <row r="17" spans="1:2" ht="30" customHeight="1" x14ac:dyDescent="0.3">
      <c r="A17" s="11" t="s">
        <v>31</v>
      </c>
      <c r="B17" s="50">
        <v>3600</v>
      </c>
    </row>
    <row r="18" spans="1:2" ht="30" customHeight="1" x14ac:dyDescent="0.3">
      <c r="A18" s="11" t="s">
        <v>32</v>
      </c>
      <c r="B18" s="50">
        <v>400</v>
      </c>
    </row>
    <row r="19" spans="1:2" ht="102" customHeight="1" x14ac:dyDescent="0.3">
      <c r="A19" s="32" t="s">
        <v>38</v>
      </c>
      <c r="B19" s="38" t="s">
        <v>114</v>
      </c>
    </row>
    <row r="20" spans="1:2" ht="108.75" customHeight="1" x14ac:dyDescent="0.3">
      <c r="A20" s="40" t="s">
        <v>70</v>
      </c>
      <c r="B20" s="38" t="s">
        <v>140</v>
      </c>
    </row>
    <row r="21" spans="1:2" ht="102" customHeight="1" x14ac:dyDescent="0.3">
      <c r="A21" s="40" t="s">
        <v>69</v>
      </c>
      <c r="B21" s="38" t="s">
        <v>141</v>
      </c>
    </row>
    <row r="22" spans="1:2" ht="108.75" customHeight="1" x14ac:dyDescent="0.3">
      <c r="A22" s="40" t="s">
        <v>68</v>
      </c>
      <c r="B22" s="38" t="s">
        <v>142</v>
      </c>
    </row>
  </sheetData>
  <dataConsolidate link="1"/>
  <mergeCells count="1">
    <mergeCell ref="A1:B1"/>
  </mergeCells>
  <pageMargins left="0.61" right="0.28000000000000003" top="0.75" bottom="0.67" header="0.3" footer="0.3"/>
  <pageSetup paperSize="9" scale="5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0" tint="-0.249977111117893"/>
  </sheetPr>
  <dimension ref="A1:B8"/>
  <sheetViews>
    <sheetView view="pageBreakPreview" zoomScaleNormal="100" zoomScaleSheetLayoutView="100" workbookViewId="0">
      <selection activeCell="D33" sqref="D33"/>
    </sheetView>
  </sheetViews>
  <sheetFormatPr defaultRowHeight="15" x14ac:dyDescent="0.25"/>
  <cols>
    <col min="1" max="1" width="29" customWidth="1"/>
    <col min="2" max="2" width="22.5703125" customWidth="1"/>
  </cols>
  <sheetData>
    <row r="1" spans="1:2" ht="20.25" x14ac:dyDescent="0.3">
      <c r="A1" s="62" t="s">
        <v>49</v>
      </c>
      <c r="B1" s="62"/>
    </row>
    <row r="2" spans="1:2" x14ac:dyDescent="0.25">
      <c r="A2" s="30" t="s">
        <v>50</v>
      </c>
      <c r="B2" s="30" t="s">
        <v>62</v>
      </c>
    </row>
    <row r="3" spans="1:2" x14ac:dyDescent="0.25">
      <c r="A3" s="30" t="s">
        <v>51</v>
      </c>
      <c r="B3" s="30" t="s">
        <v>61</v>
      </c>
    </row>
    <row r="4" spans="1:2" x14ac:dyDescent="0.25">
      <c r="A4" s="30" t="s">
        <v>52</v>
      </c>
      <c r="B4" s="30" t="s">
        <v>58</v>
      </c>
    </row>
    <row r="5" spans="1:2" x14ac:dyDescent="0.25">
      <c r="A5" s="30" t="s">
        <v>56</v>
      </c>
      <c r="B5" s="30" t="s">
        <v>57</v>
      </c>
    </row>
    <row r="6" spans="1:2" x14ac:dyDescent="0.25">
      <c r="A6" s="30" t="s">
        <v>54</v>
      </c>
      <c r="B6" s="30" t="s">
        <v>60</v>
      </c>
    </row>
    <row r="7" spans="1:2" x14ac:dyDescent="0.25">
      <c r="A7" s="30" t="s">
        <v>53</v>
      </c>
      <c r="B7" s="30" t="s">
        <v>63</v>
      </c>
    </row>
    <row r="8" spans="1:2" x14ac:dyDescent="0.25">
      <c r="A8" s="30" t="s">
        <v>55</v>
      </c>
      <c r="B8" s="30" t="s">
        <v>59</v>
      </c>
    </row>
  </sheetData>
  <sheetProtection algorithmName="SHA-512" hashValue="m3bVfkkeRa9NlUckeIPTtzjFkYdsZ3S3WkTXRhHnzfLEsV6WD3wXeYwQxVlxq9w8DZcYxN5iB27LTNqY+rkrFA==" saltValue="ABwyc56w9D1GSs0FO34kkg==" spinCount="100000" sheet="1" objects="1" scenarios="1"/>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theme="9" tint="0.79998168889431442"/>
  </sheetPr>
  <dimension ref="A1:X10"/>
  <sheetViews>
    <sheetView view="pageBreakPreview" zoomScaleNormal="100" zoomScaleSheetLayoutView="100" workbookViewId="0">
      <selection activeCell="A2" sqref="A2:A10"/>
    </sheetView>
  </sheetViews>
  <sheetFormatPr defaultColWidth="9.140625" defaultRowHeight="20.25" x14ac:dyDescent="0.3"/>
  <cols>
    <col min="1" max="1" width="246.85546875" style="27" customWidth="1"/>
    <col min="2" max="16384" width="9.140625" style="1"/>
  </cols>
  <sheetData>
    <row r="1" spans="1:24" ht="21" thickBot="1" x14ac:dyDescent="0.35">
      <c r="A1" s="42" t="s">
        <v>22</v>
      </c>
      <c r="B1" s="21"/>
    </row>
    <row r="2" spans="1:24" ht="21" thickTop="1" x14ac:dyDescent="0.3">
      <c r="A2" s="27" t="s">
        <v>84</v>
      </c>
      <c r="B2" s="4"/>
      <c r="C2" s="4"/>
      <c r="D2" s="4"/>
      <c r="E2" s="4"/>
      <c r="F2" s="4"/>
      <c r="G2" s="4"/>
      <c r="H2" s="4"/>
      <c r="I2" s="4"/>
      <c r="J2" s="4"/>
      <c r="K2" s="4"/>
      <c r="L2" s="4"/>
      <c r="M2" s="4"/>
      <c r="N2" s="4"/>
      <c r="O2" s="4"/>
      <c r="P2" s="4"/>
      <c r="Q2" s="4"/>
      <c r="R2" s="4"/>
      <c r="S2" s="4"/>
      <c r="T2" s="4"/>
      <c r="U2" s="4"/>
      <c r="V2" s="4"/>
      <c r="W2" s="4"/>
      <c r="X2" s="4"/>
    </row>
    <row r="3" spans="1:24" x14ac:dyDescent="0.3">
      <c r="A3" s="27" t="s">
        <v>85</v>
      </c>
      <c r="B3" s="4"/>
      <c r="C3" s="4"/>
      <c r="D3" s="4"/>
      <c r="E3" s="4"/>
      <c r="F3" s="4"/>
      <c r="G3" s="4"/>
      <c r="H3" s="4"/>
      <c r="I3" s="4"/>
      <c r="J3" s="4"/>
      <c r="K3" s="4"/>
      <c r="L3" s="4"/>
      <c r="M3" s="4"/>
      <c r="N3" s="4"/>
      <c r="O3" s="4"/>
      <c r="P3" s="4"/>
      <c r="Q3" s="4"/>
      <c r="R3" s="4"/>
      <c r="S3" s="4"/>
      <c r="T3" s="4"/>
      <c r="U3" s="4"/>
      <c r="V3" s="4"/>
      <c r="W3" s="4"/>
      <c r="X3" s="4"/>
    </row>
    <row r="4" spans="1:24" x14ac:dyDescent="0.3">
      <c r="A4" s="41" t="s">
        <v>86</v>
      </c>
      <c r="B4" s="4"/>
      <c r="C4" s="4"/>
      <c r="D4" s="4"/>
      <c r="E4" s="4"/>
      <c r="F4" s="4"/>
      <c r="G4" s="4"/>
      <c r="H4" s="4"/>
      <c r="I4" s="4"/>
      <c r="J4" s="4"/>
      <c r="K4" s="4"/>
      <c r="L4" s="4"/>
      <c r="M4" s="4"/>
      <c r="N4" s="4"/>
      <c r="O4" s="4"/>
      <c r="P4" s="4"/>
      <c r="Q4" s="4"/>
      <c r="R4" s="4"/>
      <c r="S4" s="4"/>
      <c r="T4" s="4"/>
      <c r="U4" s="4"/>
      <c r="V4" s="4"/>
      <c r="W4" s="4"/>
      <c r="X4" s="4"/>
    </row>
    <row r="5" spans="1:24" x14ac:dyDescent="0.3">
      <c r="A5" s="27" t="s">
        <v>87</v>
      </c>
    </row>
    <row r="6" spans="1:24" x14ac:dyDescent="0.3">
      <c r="A6" s="27" t="s">
        <v>88</v>
      </c>
    </row>
    <row r="7" spans="1:24" x14ac:dyDescent="0.3">
      <c r="A7" s="27" t="s">
        <v>89</v>
      </c>
    </row>
    <row r="8" spans="1:24" x14ac:dyDescent="0.3">
      <c r="A8" s="27" t="s">
        <v>90</v>
      </c>
    </row>
    <row r="9" spans="1:24" x14ac:dyDescent="0.3">
      <c r="A9" s="27" t="s">
        <v>91</v>
      </c>
    </row>
    <row r="10" spans="1:24" x14ac:dyDescent="0.3">
      <c r="A10" s="27" t="s">
        <v>92</v>
      </c>
    </row>
  </sheetData>
  <sheetProtection algorithmName="SHA-512" hashValue="mKA1gtS9M/jgjMN9jhGB5G0A9Y/B910qqQ57snNOV3tJ1qfvzYqQc2aSjQB+CFktJQ098njsOHaYSFSHcDX/ag==" saltValue="GwvyCWFJ+eurq/+lorq62g==" spinCount="100000" sheet="1" objects="1" scenarios="1"/>
  <dataValidations count="1">
    <dataValidation allowBlank="1" showInputMessage="1" showErrorMessage="1" promptTitle="Внимание!" prompt="Каждую задачу (пункт) вносите с новой строки" sqref="A2"/>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theme="9" tint="0.79998168889431442"/>
  </sheetPr>
  <dimension ref="A1:X27"/>
  <sheetViews>
    <sheetView view="pageBreakPreview" zoomScaleNormal="100" zoomScaleSheetLayoutView="100" workbookViewId="0">
      <selection activeCell="A5" sqref="A5"/>
    </sheetView>
  </sheetViews>
  <sheetFormatPr defaultColWidth="9.140625" defaultRowHeight="21" x14ac:dyDescent="0.35"/>
  <cols>
    <col min="1" max="1" width="246.85546875" style="23" customWidth="1"/>
    <col min="2" max="16384" width="9.140625" style="8"/>
  </cols>
  <sheetData>
    <row r="1" spans="1:24" s="1" customFormat="1" thickBot="1" x14ac:dyDescent="0.35">
      <c r="A1" s="46" t="s">
        <v>26</v>
      </c>
      <c r="B1" s="21"/>
    </row>
    <row r="2" spans="1:24" s="1" customFormat="1" thickTop="1" x14ac:dyDescent="0.3">
      <c r="A2" s="43" t="s">
        <v>88</v>
      </c>
      <c r="B2" s="4"/>
      <c r="C2" s="4"/>
      <c r="D2" s="4"/>
      <c r="E2" s="4"/>
      <c r="F2" s="4"/>
      <c r="G2" s="4"/>
      <c r="H2" s="4"/>
      <c r="I2" s="4"/>
      <c r="J2" s="4"/>
      <c r="K2" s="4"/>
      <c r="L2" s="4"/>
      <c r="M2" s="4"/>
      <c r="N2" s="4"/>
      <c r="O2" s="4"/>
      <c r="P2" s="4"/>
      <c r="Q2" s="4"/>
      <c r="R2" s="4"/>
      <c r="S2" s="4"/>
      <c r="T2" s="4"/>
      <c r="U2" s="4"/>
      <c r="V2" s="4"/>
      <c r="W2" s="4"/>
      <c r="X2" s="4"/>
    </row>
    <row r="3" spans="1:24" s="1" customFormat="1" ht="20.25" x14ac:dyDescent="0.3">
      <c r="A3" s="43" t="s">
        <v>93</v>
      </c>
      <c r="B3" s="4"/>
      <c r="C3" s="4"/>
      <c r="D3" s="4"/>
      <c r="E3" s="4"/>
      <c r="F3" s="4"/>
      <c r="G3" s="4"/>
      <c r="H3" s="4"/>
      <c r="I3" s="4"/>
      <c r="J3" s="4"/>
      <c r="K3" s="4"/>
      <c r="L3" s="4"/>
      <c r="M3" s="4"/>
      <c r="N3" s="4"/>
      <c r="O3" s="4"/>
      <c r="P3" s="4"/>
      <c r="Q3" s="4"/>
      <c r="R3" s="4"/>
      <c r="S3" s="4"/>
      <c r="T3" s="4"/>
      <c r="U3" s="4"/>
      <c r="V3" s="4"/>
      <c r="W3" s="4"/>
      <c r="X3" s="4"/>
    </row>
    <row r="4" spans="1:24" s="1" customFormat="1" x14ac:dyDescent="0.35">
      <c r="A4" s="45" t="s">
        <v>95</v>
      </c>
      <c r="B4" s="4"/>
      <c r="C4" s="4"/>
      <c r="D4" s="4"/>
      <c r="E4" s="4"/>
      <c r="F4" s="4"/>
      <c r="G4" s="4"/>
      <c r="H4" s="4"/>
      <c r="I4" s="4"/>
      <c r="J4" s="4"/>
      <c r="K4" s="4"/>
      <c r="L4" s="4"/>
      <c r="M4" s="4"/>
      <c r="N4" s="4"/>
      <c r="O4" s="4"/>
      <c r="P4" s="4"/>
      <c r="Q4" s="4"/>
      <c r="R4" s="4"/>
      <c r="S4" s="4"/>
      <c r="T4" s="4"/>
      <c r="U4" s="4"/>
      <c r="V4" s="4"/>
      <c r="W4" s="4"/>
      <c r="X4" s="4"/>
    </row>
    <row r="5" spans="1:24" s="1" customFormat="1" ht="40.5" x14ac:dyDescent="0.3">
      <c r="A5" s="54" t="s">
        <v>137</v>
      </c>
    </row>
    <row r="6" spans="1:24" s="1" customFormat="1" ht="20.25" x14ac:dyDescent="0.3">
      <c r="A6" s="44" t="s">
        <v>94</v>
      </c>
    </row>
    <row r="7" spans="1:24" x14ac:dyDescent="0.35">
      <c r="A7" s="45" t="s">
        <v>96</v>
      </c>
    </row>
    <row r="9" spans="1:24" x14ac:dyDescent="0.35">
      <c r="A9" s="45"/>
    </row>
    <row r="10" spans="1:24" x14ac:dyDescent="0.35">
      <c r="A10" s="45"/>
    </row>
    <row r="11" spans="1:24" x14ac:dyDescent="0.35">
      <c r="A11" s="45"/>
    </row>
    <row r="12" spans="1:24" x14ac:dyDescent="0.35">
      <c r="A12" s="45"/>
    </row>
    <row r="13" spans="1:24" x14ac:dyDescent="0.35">
      <c r="A13" s="45"/>
    </row>
    <row r="14" spans="1:24" x14ac:dyDescent="0.35">
      <c r="A14" s="45"/>
    </row>
    <row r="15" spans="1:24" x14ac:dyDescent="0.35">
      <c r="A15" s="45"/>
    </row>
    <row r="16" spans="1:24" x14ac:dyDescent="0.35">
      <c r="A16" s="45"/>
    </row>
    <row r="17" spans="1:1" x14ac:dyDescent="0.35">
      <c r="A17" s="45"/>
    </row>
    <row r="18" spans="1:1" x14ac:dyDescent="0.35">
      <c r="A18" s="45"/>
    </row>
    <row r="19" spans="1:1" x14ac:dyDescent="0.35">
      <c r="A19" s="45"/>
    </row>
    <row r="20" spans="1:1" x14ac:dyDescent="0.35">
      <c r="A20" s="45"/>
    </row>
    <row r="21" spans="1:1" x14ac:dyDescent="0.35">
      <c r="A21" s="45"/>
    </row>
    <row r="22" spans="1:1" x14ac:dyDescent="0.35">
      <c r="A22" s="45"/>
    </row>
    <row r="23" spans="1:1" x14ac:dyDescent="0.35">
      <c r="A23" s="45"/>
    </row>
    <row r="24" spans="1:1" x14ac:dyDescent="0.35">
      <c r="A24" s="45"/>
    </row>
    <row r="25" spans="1:1" x14ac:dyDescent="0.35">
      <c r="A25" s="45"/>
    </row>
    <row r="26" spans="1:1" x14ac:dyDescent="0.35">
      <c r="A26" s="45"/>
    </row>
    <row r="27" spans="1:1" x14ac:dyDescent="0.35">
      <c r="A27" s="45"/>
    </row>
  </sheetData>
  <sheetProtection algorithmName="SHA-512" hashValue="RD7IaypTz7GEEjvPvRMFPazhu4cksQmwihn4l1430OB9irMFl7lojSCfAXEwwywm01c7MtVNStCGkXOKdxfYjg==" saltValue="tE4W/Z6Rso6Bm0opYjZ0LA==" spinCount="100000" sheet="1" objects="1" scenarios="1"/>
  <dataValidations count="1">
    <dataValidation allowBlank="1" showInputMessage="1" showErrorMessage="1" promptTitle="Внимание!" prompt="Каждое мероприятие (пункт) вносите с новой строки" sqref="A2"/>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9" tint="0.79998168889431442"/>
  </sheetPr>
  <dimension ref="A1:AB8"/>
  <sheetViews>
    <sheetView view="pageBreakPreview" zoomScaleNormal="100" zoomScaleSheetLayoutView="100" workbookViewId="0">
      <selection activeCell="A14" sqref="A14"/>
    </sheetView>
  </sheetViews>
  <sheetFormatPr defaultColWidth="9.140625" defaultRowHeight="20.25" x14ac:dyDescent="0.3"/>
  <cols>
    <col min="1" max="1" width="246.85546875" style="24" customWidth="1"/>
    <col min="2" max="16384" width="9.140625" style="2"/>
  </cols>
  <sheetData>
    <row r="1" spans="1:28" ht="21" thickBot="1" x14ac:dyDescent="0.35">
      <c r="A1" s="46" t="s">
        <v>10</v>
      </c>
      <c r="B1" s="21"/>
      <c r="C1" s="21"/>
      <c r="D1" s="21"/>
    </row>
    <row r="2" spans="1:28" ht="21" thickTop="1" x14ac:dyDescent="0.3">
      <c r="A2" s="47" t="s">
        <v>97</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3">
      <c r="A3" s="41" t="s">
        <v>98</v>
      </c>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3">
      <c r="A4" s="48" t="s">
        <v>99</v>
      </c>
    </row>
    <row r="5" spans="1:28" x14ac:dyDescent="0.3">
      <c r="A5" s="24" t="s">
        <v>100</v>
      </c>
    </row>
    <row r="6" spans="1:28" x14ac:dyDescent="0.3">
      <c r="A6" s="44" t="s">
        <v>94</v>
      </c>
    </row>
    <row r="7" spans="1:28" x14ac:dyDescent="0.3">
      <c r="A7" s="43" t="s">
        <v>129</v>
      </c>
    </row>
    <row r="8" spans="1:28" ht="21" x14ac:dyDescent="0.35">
      <c r="A8" s="45" t="s">
        <v>101</v>
      </c>
    </row>
  </sheetData>
  <sheetProtection algorithmName="SHA-512" hashValue="QztpJWgfinANuS5HCT771/27IQlF+u7uAwvVc4KaHX6ZuuGLe8tfIoM3kDiRFDr3RfXivjeU/1Zf+hlAc25OHg==" saltValue="A0XOK7rTBYErw+rHKvb/Yw==" spinCount="100000" sheet="1" objects="1" scenarios="1"/>
  <dataValidations count="1">
    <dataValidation allowBlank="1" showInputMessage="1" showErrorMessage="1" promptTitle="Внимание!" prompt="Каждый результат (пункт) вносите с новой строки" sqref="A2"/>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theme="0" tint="-0.249977111117893"/>
  </sheetPr>
  <dimension ref="A1:B23"/>
  <sheetViews>
    <sheetView showGridLines="0" view="pageBreakPreview" topLeftCell="A10" zoomScaleNormal="70" zoomScaleSheetLayoutView="100" workbookViewId="0">
      <selection activeCell="B23" sqref="B23"/>
    </sheetView>
  </sheetViews>
  <sheetFormatPr defaultColWidth="9.140625" defaultRowHeight="20.25" x14ac:dyDescent="0.3"/>
  <cols>
    <col min="1" max="1" width="44.7109375" style="31" customWidth="1"/>
    <col min="2" max="2" width="96.85546875" style="37" customWidth="1"/>
    <col min="3" max="3" width="9.140625" style="1"/>
    <col min="4" max="4" width="18.28515625" style="1" customWidth="1"/>
    <col min="5" max="16384" width="9.140625" style="1"/>
  </cols>
  <sheetData>
    <row r="1" spans="1:2" ht="85.5" customHeight="1" x14ac:dyDescent="0.3">
      <c r="A1" s="60" t="s">
        <v>67</v>
      </c>
      <c r="B1" s="60"/>
    </row>
    <row r="2" spans="1:2" ht="40.5" x14ac:dyDescent="0.3">
      <c r="A2" s="11" t="s">
        <v>13</v>
      </c>
      <c r="B2" s="33" t="s">
        <v>74</v>
      </c>
    </row>
    <row r="3" spans="1:2" ht="30" customHeight="1" x14ac:dyDescent="0.3">
      <c r="A3" s="11" t="s">
        <v>18</v>
      </c>
      <c r="B3" s="33">
        <v>600038551</v>
      </c>
    </row>
    <row r="4" spans="1:2" ht="30" customHeight="1" x14ac:dyDescent="0.3">
      <c r="A4" s="11" t="s">
        <v>15</v>
      </c>
      <c r="B4" s="33" t="s">
        <v>79</v>
      </c>
    </row>
    <row r="5" spans="1:2" ht="30" customHeight="1" x14ac:dyDescent="0.3">
      <c r="A5" s="11" t="s">
        <v>17</v>
      </c>
      <c r="B5" s="33" t="s">
        <v>75</v>
      </c>
    </row>
    <row r="6" spans="1:2" ht="30" customHeight="1" x14ac:dyDescent="0.3">
      <c r="A6" s="11" t="s">
        <v>16</v>
      </c>
      <c r="B6" s="33" t="s">
        <v>76</v>
      </c>
    </row>
    <row r="7" spans="1:2" ht="30" customHeight="1" x14ac:dyDescent="0.3">
      <c r="A7" s="11" t="s">
        <v>19</v>
      </c>
      <c r="B7" s="34" t="s">
        <v>77</v>
      </c>
    </row>
    <row r="8" spans="1:2" ht="40.5" customHeight="1" x14ac:dyDescent="0.3">
      <c r="A8" s="32" t="s">
        <v>11</v>
      </c>
      <c r="B8" s="33" t="s">
        <v>73</v>
      </c>
    </row>
    <row r="9" spans="1:2" ht="30" customHeight="1" x14ac:dyDescent="0.3">
      <c r="A9" s="15" t="s">
        <v>12</v>
      </c>
      <c r="B9" s="33">
        <v>1</v>
      </c>
    </row>
    <row r="10" spans="1:2" ht="40.5" customHeight="1" x14ac:dyDescent="0.3">
      <c r="A10" s="32" t="s">
        <v>8</v>
      </c>
      <c r="B10" s="34" t="s">
        <v>78</v>
      </c>
    </row>
    <row r="11" spans="1:2" ht="30" customHeight="1" x14ac:dyDescent="0.3">
      <c r="A11" s="32" t="s">
        <v>9</v>
      </c>
      <c r="B11" s="34" t="s">
        <v>79</v>
      </c>
    </row>
    <row r="12" spans="1:2" ht="81" customHeight="1" x14ac:dyDescent="0.3">
      <c r="A12" s="32" t="s">
        <v>20</v>
      </c>
      <c r="B12" s="34" t="s">
        <v>82</v>
      </c>
    </row>
    <row r="13" spans="1:2" ht="66" customHeight="1" x14ac:dyDescent="0.3">
      <c r="A13" s="32" t="s">
        <v>7</v>
      </c>
      <c r="B13" s="34" t="s">
        <v>81</v>
      </c>
    </row>
    <row r="14" spans="1:2" ht="61.5" customHeight="1" x14ac:dyDescent="0.3">
      <c r="A14" s="32" t="s">
        <v>21</v>
      </c>
      <c r="B14" s="34" t="s">
        <v>80</v>
      </c>
    </row>
    <row r="15" spans="1:2" ht="30" customHeight="1" x14ac:dyDescent="0.3">
      <c r="A15" s="11" t="s">
        <v>3</v>
      </c>
      <c r="B15" s="34">
        <v>1</v>
      </c>
    </row>
    <row r="16" spans="1:2" ht="30" customHeight="1" x14ac:dyDescent="0.3">
      <c r="A16" s="11" t="s">
        <v>5</v>
      </c>
      <c r="B16" s="34" t="s">
        <v>50</v>
      </c>
    </row>
    <row r="17" spans="1:2" ht="30" customHeight="1" x14ac:dyDescent="0.3">
      <c r="A17" s="11" t="s">
        <v>6</v>
      </c>
      <c r="B17" s="35">
        <v>4000</v>
      </c>
    </row>
    <row r="18" spans="1:2" ht="30" customHeight="1" x14ac:dyDescent="0.3">
      <c r="A18" s="11" t="s">
        <v>24</v>
      </c>
      <c r="B18" s="36">
        <v>3600</v>
      </c>
    </row>
    <row r="19" spans="1:2" ht="30" customHeight="1" x14ac:dyDescent="0.3">
      <c r="A19" s="11" t="s">
        <v>4</v>
      </c>
      <c r="B19" s="36">
        <v>400</v>
      </c>
    </row>
    <row r="20" spans="1:2" ht="102" customHeight="1" x14ac:dyDescent="0.3">
      <c r="A20" s="32" t="s">
        <v>25</v>
      </c>
      <c r="B20" s="34" t="s">
        <v>83</v>
      </c>
    </row>
    <row r="21" spans="1:2" ht="108.75" customHeight="1" x14ac:dyDescent="0.3">
      <c r="A21" s="39" t="s">
        <v>64</v>
      </c>
      <c r="B21" s="38" t="s">
        <v>102</v>
      </c>
    </row>
    <row r="22" spans="1:2" ht="102" customHeight="1" x14ac:dyDescent="0.3">
      <c r="A22" s="40" t="s">
        <v>65</v>
      </c>
      <c r="B22" s="38" t="s">
        <v>103</v>
      </c>
    </row>
    <row r="23" spans="1:2" ht="108.75" customHeight="1" x14ac:dyDescent="0.3">
      <c r="A23" s="40" t="s">
        <v>66</v>
      </c>
      <c r="B23" s="38" t="s">
        <v>104</v>
      </c>
    </row>
  </sheetData>
  <protectedRanges>
    <protectedRange sqref="B7" name="разрешено для редактирования"/>
    <protectedRange sqref="B15:B16 B18:B20 B10:B14" name="разрешено для редактирования_1"/>
  </protectedRanges>
  <dataConsolidate link="1"/>
  <mergeCells count="1">
    <mergeCell ref="A1:B1"/>
  </mergeCells>
  <pageMargins left="0.61" right="0.28000000000000003" top="0.75" bottom="0.67" header="0.3" footer="0.3"/>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9" tint="0.39997558519241921"/>
  </sheetPr>
  <dimension ref="A1:W22"/>
  <sheetViews>
    <sheetView view="pageBreakPreview" topLeftCell="A7" zoomScale="70" zoomScaleNormal="55" zoomScaleSheetLayoutView="70" workbookViewId="0">
      <selection activeCell="B17" sqref="B17"/>
    </sheetView>
  </sheetViews>
  <sheetFormatPr defaultColWidth="9.140625" defaultRowHeight="20.25" x14ac:dyDescent="0.3"/>
  <cols>
    <col min="1" max="1" width="57.140625" style="6" customWidth="1"/>
    <col min="2" max="2" width="210.28515625" style="17" customWidth="1"/>
    <col min="3" max="23" width="9.140625" style="3"/>
    <col min="24" max="16384" width="9.140625" style="1"/>
  </cols>
  <sheetData>
    <row r="1" spans="1:2" ht="48.75" customHeight="1" x14ac:dyDescent="0.3">
      <c r="A1" s="55" t="s">
        <v>71</v>
      </c>
      <c r="B1" s="55"/>
    </row>
    <row r="2" spans="1:2" ht="7.5" customHeight="1" x14ac:dyDescent="0.3">
      <c r="A2" s="7"/>
    </row>
    <row r="3" spans="1:2" s="3" customFormat="1" ht="20.25" customHeight="1" x14ac:dyDescent="0.3">
      <c r="A3" s="9" t="s">
        <v>27</v>
      </c>
      <c r="B3" s="19" t="s">
        <v>105</v>
      </c>
    </row>
    <row r="4" spans="1:2" s="3" customFormat="1" ht="20.25" customHeight="1" x14ac:dyDescent="0.3">
      <c r="A4" s="12" t="s">
        <v>28</v>
      </c>
      <c r="B4" s="20">
        <v>1</v>
      </c>
    </row>
    <row r="5" spans="1:2" s="3" customFormat="1" ht="20.25" customHeight="1" x14ac:dyDescent="0.3">
      <c r="A5" s="56" t="s">
        <v>47</v>
      </c>
      <c r="B5" s="57"/>
    </row>
    <row r="6" spans="1:2" s="3" customFormat="1" x14ac:dyDescent="0.3">
      <c r="A6" s="14" t="s">
        <v>48</v>
      </c>
      <c r="B6" s="19" t="s">
        <v>106</v>
      </c>
    </row>
    <row r="7" spans="1:2" s="3" customFormat="1" x14ac:dyDescent="0.3">
      <c r="A7" s="14" t="s">
        <v>37</v>
      </c>
      <c r="B7" s="19" t="s">
        <v>107</v>
      </c>
    </row>
    <row r="8" spans="1:2" s="3" customFormat="1" x14ac:dyDescent="0.3">
      <c r="A8" s="14" t="s">
        <v>36</v>
      </c>
      <c r="B8" s="19" t="s">
        <v>108</v>
      </c>
    </row>
    <row r="9" spans="1:2" s="3" customFormat="1" x14ac:dyDescent="0.3">
      <c r="A9" s="14" t="s">
        <v>72</v>
      </c>
      <c r="B9" s="19" t="s">
        <v>109</v>
      </c>
    </row>
    <row r="10" spans="1:2" s="3" customFormat="1" x14ac:dyDescent="0.3">
      <c r="A10" s="14" t="s">
        <v>46</v>
      </c>
      <c r="B10" s="19" t="s">
        <v>77</v>
      </c>
    </row>
    <row r="11" spans="1:2" s="3" customFormat="1" ht="62.25" customHeight="1" x14ac:dyDescent="0.3">
      <c r="A11" s="9" t="s">
        <v>29</v>
      </c>
      <c r="B11" s="19" t="s">
        <v>110</v>
      </c>
    </row>
    <row r="12" spans="1:2" s="3" customFormat="1" ht="41.25" customHeight="1" x14ac:dyDescent="0.3">
      <c r="A12" s="9" t="s">
        <v>45</v>
      </c>
      <c r="B12" s="19" t="s">
        <v>107</v>
      </c>
    </row>
    <row r="13" spans="1:2" s="3" customFormat="1" ht="141.75" x14ac:dyDescent="0.3">
      <c r="A13" s="9" t="s">
        <v>44</v>
      </c>
      <c r="B13" s="25" t="s">
        <v>111</v>
      </c>
    </row>
    <row r="14" spans="1:2" s="3" customFormat="1" ht="60.75" customHeight="1" x14ac:dyDescent="0.3">
      <c r="A14" s="9" t="s">
        <v>41</v>
      </c>
      <c r="B14" s="19" t="s">
        <v>112</v>
      </c>
    </row>
    <row r="15" spans="1:2" s="3" customFormat="1" ht="60.75" customHeight="1" x14ac:dyDescent="0.3">
      <c r="A15" s="9" t="s">
        <v>40</v>
      </c>
      <c r="B15" s="19" t="s">
        <v>113</v>
      </c>
    </row>
    <row r="16" spans="1:2" s="3" customFormat="1" ht="20.25" customHeight="1" x14ac:dyDescent="0.3">
      <c r="A16" s="58" t="s">
        <v>34</v>
      </c>
      <c r="B16" s="59"/>
    </row>
    <row r="17" spans="1:2" s="3" customFormat="1" ht="20.25" customHeight="1" x14ac:dyDescent="0.3">
      <c r="A17" s="13" t="s">
        <v>35</v>
      </c>
      <c r="B17" s="20">
        <v>1</v>
      </c>
    </row>
    <row r="18" spans="1:2" s="3" customFormat="1" ht="20.25" customHeight="1" x14ac:dyDescent="0.3">
      <c r="A18" s="13" t="s">
        <v>39</v>
      </c>
      <c r="B18" s="20" t="s">
        <v>50</v>
      </c>
    </row>
    <row r="19" spans="1:2" s="3" customFormat="1" ht="20.25" customHeight="1" x14ac:dyDescent="0.3">
      <c r="A19" s="16" t="s">
        <v>33</v>
      </c>
      <c r="B19" s="18">
        <f>B20+B21</f>
        <v>4000</v>
      </c>
    </row>
    <row r="20" spans="1:2" s="3" customFormat="1" ht="20.25" customHeight="1" x14ac:dyDescent="0.3">
      <c r="A20" s="13" t="s">
        <v>31</v>
      </c>
      <c r="B20" s="28">
        <v>3600</v>
      </c>
    </row>
    <row r="21" spans="1:2" s="3" customFormat="1" ht="20.25" customHeight="1" x14ac:dyDescent="0.3">
      <c r="A21" s="13" t="s">
        <v>32</v>
      </c>
      <c r="B21" s="28">
        <v>400</v>
      </c>
    </row>
    <row r="22" spans="1:2" s="3" customFormat="1" ht="63" customHeight="1" x14ac:dyDescent="0.3">
      <c r="A22" s="9" t="s">
        <v>38</v>
      </c>
      <c r="B22" s="25" t="s">
        <v>114</v>
      </c>
    </row>
  </sheetData>
  <sheetProtection algorithmName="SHA-512" hashValue="Ql5UadtATtb/Wq15a6xorLIr1kq2P/kOeul5dw5CzKJDfyaFSY+z3QyML7WGQ2bOAok8eCg9VWwjXAc0Yne1sA==" saltValue="yuvPajFKSMDA4q1tQIoBEg==" spinCount="100000" sheet="1" objects="1" scenarios="1"/>
  <mergeCells count="3">
    <mergeCell ref="A1:B1"/>
    <mergeCell ref="A5:B5"/>
    <mergeCell ref="A16:B16"/>
  </mergeCells>
  <dataValidations count="4">
    <dataValidation type="whole" allowBlank="1" showInputMessage="1" showErrorMessage="1" errorTitle="Формат ячейки" error="Введите целое число" sqref="B4">
      <formula1>0</formula1>
      <formula2>99</formula2>
    </dataValidation>
    <dataValidation type="decimal" operator="greaterThanOrEqual" allowBlank="1" showInputMessage="1" showErrorMessage="1" errorTitle="Формат ячейки" error="Введите сумму" sqref="B21">
      <formula1>0</formula1>
    </dataValidation>
    <dataValidation type="whole" operator="greaterThan" allowBlank="1" showInputMessage="1" showErrorMessage="1" errorTitle="Формат ячейки" error="Введите целое число" sqref="B17">
      <formula1>0</formula1>
    </dataValidation>
    <dataValidation type="decimal" operator="greaterThan" allowBlank="1" showInputMessage="1" showErrorMessage="1" errorTitle="Формат ячейки" error="Введите сумму &gt;0" sqref="B20">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щим списком для выбора валюты">
          <x14:formula1>
            <xm:f>Справочник!$A$2:$A$8</xm:f>
          </x14:formula1>
          <xm:sqref>B18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9" tint="0.79998168889431442"/>
  </sheetPr>
  <dimension ref="A1:X10"/>
  <sheetViews>
    <sheetView view="pageBreakPreview" zoomScaleNormal="100" zoomScaleSheetLayoutView="100" workbookViewId="0">
      <selection activeCell="A10" sqref="A10"/>
    </sheetView>
  </sheetViews>
  <sheetFormatPr defaultColWidth="9.140625" defaultRowHeight="20.25" x14ac:dyDescent="0.3"/>
  <cols>
    <col min="1" max="1" width="246.85546875" style="22" customWidth="1"/>
    <col min="2" max="16384" width="9.140625" style="1"/>
  </cols>
  <sheetData>
    <row r="1" spans="1:24" ht="21" thickBot="1" x14ac:dyDescent="0.35">
      <c r="A1" s="46" t="s">
        <v>42</v>
      </c>
      <c r="B1" s="21"/>
    </row>
    <row r="2" spans="1:24" ht="21" thickTop="1" x14ac:dyDescent="0.3">
      <c r="A2" s="43" t="s">
        <v>115</v>
      </c>
      <c r="B2" s="4"/>
      <c r="C2" s="4"/>
      <c r="D2" s="4"/>
      <c r="E2" s="4"/>
      <c r="F2" s="4"/>
      <c r="G2" s="4"/>
      <c r="H2" s="4"/>
      <c r="I2" s="4"/>
      <c r="J2" s="4"/>
      <c r="K2" s="4"/>
      <c r="L2" s="4"/>
      <c r="M2" s="4"/>
      <c r="N2" s="4"/>
      <c r="O2" s="4"/>
      <c r="P2" s="4"/>
      <c r="Q2" s="4"/>
      <c r="R2" s="4"/>
      <c r="S2" s="4"/>
      <c r="T2" s="4"/>
      <c r="U2" s="4"/>
      <c r="V2" s="4"/>
      <c r="W2" s="4"/>
      <c r="X2" s="4"/>
    </row>
    <row r="3" spans="1:24" x14ac:dyDescent="0.3">
      <c r="A3" s="43" t="s">
        <v>116</v>
      </c>
      <c r="B3" s="4"/>
      <c r="C3" s="4"/>
      <c r="D3" s="4"/>
      <c r="E3" s="4"/>
      <c r="F3" s="4"/>
      <c r="G3" s="4"/>
      <c r="H3" s="4"/>
      <c r="I3" s="4"/>
      <c r="J3" s="4"/>
      <c r="K3" s="4"/>
      <c r="L3" s="4"/>
      <c r="M3" s="4"/>
      <c r="N3" s="4"/>
      <c r="O3" s="4"/>
      <c r="P3" s="4"/>
      <c r="Q3" s="4"/>
      <c r="R3" s="4"/>
      <c r="S3" s="4"/>
      <c r="T3" s="4"/>
      <c r="U3" s="4"/>
      <c r="V3" s="4"/>
      <c r="W3" s="4"/>
      <c r="X3" s="4"/>
    </row>
    <row r="4" spans="1:24" x14ac:dyDescent="0.3">
      <c r="A4" s="43" t="s">
        <v>117</v>
      </c>
      <c r="B4" s="4"/>
      <c r="C4" s="4"/>
      <c r="D4" s="4"/>
      <c r="E4" s="4"/>
      <c r="F4" s="4"/>
      <c r="G4" s="4"/>
      <c r="H4" s="4"/>
      <c r="I4" s="4"/>
      <c r="J4" s="4"/>
      <c r="K4" s="4"/>
      <c r="L4" s="4"/>
      <c r="M4" s="4"/>
      <c r="N4" s="4"/>
      <c r="O4" s="4"/>
      <c r="P4" s="4"/>
      <c r="Q4" s="4"/>
      <c r="R4" s="4"/>
      <c r="S4" s="4"/>
      <c r="T4" s="4"/>
      <c r="U4" s="4"/>
      <c r="V4" s="4"/>
      <c r="W4" s="4"/>
      <c r="X4" s="4"/>
    </row>
    <row r="5" spans="1:24" x14ac:dyDescent="0.3">
      <c r="A5" s="44" t="s">
        <v>118</v>
      </c>
    </row>
    <row r="6" spans="1:24" x14ac:dyDescent="0.3">
      <c r="A6" s="22" t="s">
        <v>119</v>
      </c>
    </row>
    <row r="7" spans="1:24" x14ac:dyDescent="0.3">
      <c r="A7" s="22" t="s">
        <v>120</v>
      </c>
    </row>
    <row r="8" spans="1:24" x14ac:dyDescent="0.3">
      <c r="A8" s="22" t="s">
        <v>121</v>
      </c>
    </row>
    <row r="9" spans="1:24" x14ac:dyDescent="0.3">
      <c r="A9" s="22" t="s">
        <v>122</v>
      </c>
    </row>
    <row r="10" spans="1:24" x14ac:dyDescent="0.3">
      <c r="A10" s="22" t="s">
        <v>123</v>
      </c>
    </row>
  </sheetData>
  <sheetProtection algorithmName="SHA-512" hashValue="j4WMyulVPhmWrDitDNic3tIdGFZvBYE1N5+BheOOrNQTbw6pj7ToZRuoD1VLiJymUq3feVX+fkIv2/LiL6f7zw==" saltValue="/B7flBzMfbZsCjWLPQT5ew==" spinCount="100000" sheet="1" objects="1" scenarios="1"/>
  <dataValidations count="1">
    <dataValidation allowBlank="1" showInputMessage="1" showErrorMessage="1" promptTitle="Внимание!" prompt="Каждую  задачу (пункт) вносите с новой строки" sqref="A2"/>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9" tint="0.79998168889431442"/>
  </sheetPr>
  <dimension ref="A1:X7"/>
  <sheetViews>
    <sheetView view="pageBreakPreview" zoomScaleNormal="100" zoomScaleSheetLayoutView="100" workbookViewId="0">
      <selection activeCell="A20" sqref="A20"/>
    </sheetView>
  </sheetViews>
  <sheetFormatPr defaultColWidth="9.140625" defaultRowHeight="21" x14ac:dyDescent="0.35"/>
  <cols>
    <col min="1" max="1" width="246.85546875" style="23" customWidth="1"/>
    <col min="2" max="16384" width="9.140625" style="8"/>
  </cols>
  <sheetData>
    <row r="1" spans="1:24" s="1" customFormat="1" thickBot="1" x14ac:dyDescent="0.35">
      <c r="A1" s="46" t="s">
        <v>30</v>
      </c>
      <c r="B1" s="21"/>
    </row>
    <row r="2" spans="1:24" s="1" customFormat="1" thickTop="1" x14ac:dyDescent="0.3">
      <c r="A2" s="43" t="s">
        <v>119</v>
      </c>
      <c r="B2" s="4"/>
      <c r="C2" s="4"/>
      <c r="D2" s="4"/>
      <c r="E2" s="4"/>
      <c r="F2" s="4"/>
      <c r="G2" s="4"/>
      <c r="H2" s="4"/>
      <c r="I2" s="4"/>
      <c r="J2" s="4"/>
      <c r="K2" s="4"/>
      <c r="L2" s="4"/>
      <c r="M2" s="4"/>
      <c r="N2" s="4"/>
      <c r="O2" s="4"/>
      <c r="P2" s="4"/>
      <c r="Q2" s="4"/>
      <c r="R2" s="4"/>
      <c r="S2" s="4"/>
      <c r="T2" s="4"/>
      <c r="U2" s="4"/>
      <c r="V2" s="4"/>
      <c r="W2" s="4"/>
      <c r="X2" s="4"/>
    </row>
    <row r="3" spans="1:24" s="1" customFormat="1" ht="20.25" x14ac:dyDescent="0.3">
      <c r="A3" s="43" t="s">
        <v>124</v>
      </c>
      <c r="B3" s="4"/>
      <c r="C3" s="4"/>
      <c r="D3" s="4"/>
      <c r="E3" s="4"/>
      <c r="F3" s="4"/>
      <c r="G3" s="4"/>
      <c r="H3" s="4"/>
      <c r="I3" s="4"/>
      <c r="J3" s="4"/>
      <c r="K3" s="4"/>
      <c r="L3" s="4"/>
      <c r="M3" s="4"/>
      <c r="N3" s="4"/>
      <c r="O3" s="4"/>
      <c r="P3" s="4"/>
      <c r="Q3" s="4"/>
      <c r="R3" s="4"/>
      <c r="S3" s="4"/>
      <c r="T3" s="4"/>
      <c r="U3" s="4"/>
      <c r="V3" s="4"/>
      <c r="W3" s="4"/>
      <c r="X3" s="4"/>
    </row>
    <row r="4" spans="1:24" s="1" customFormat="1" ht="20.25" x14ac:dyDescent="0.3">
      <c r="A4" s="43" t="s">
        <v>125</v>
      </c>
      <c r="B4" s="4"/>
      <c r="C4" s="4"/>
      <c r="D4" s="4"/>
      <c r="E4" s="4"/>
      <c r="F4" s="4"/>
      <c r="G4" s="4"/>
      <c r="H4" s="4"/>
      <c r="I4" s="4"/>
      <c r="J4" s="4"/>
      <c r="K4" s="4"/>
      <c r="L4" s="4"/>
      <c r="M4" s="4"/>
      <c r="N4" s="4"/>
      <c r="O4" s="4"/>
      <c r="P4" s="4"/>
      <c r="Q4" s="4"/>
      <c r="R4" s="4"/>
      <c r="S4" s="4"/>
      <c r="T4" s="4"/>
      <c r="U4" s="4"/>
      <c r="V4" s="4"/>
      <c r="W4" s="4"/>
      <c r="X4" s="4"/>
    </row>
    <row r="5" spans="1:24" s="1" customFormat="1" ht="20.25" x14ac:dyDescent="0.3">
      <c r="A5" s="22" t="s">
        <v>126</v>
      </c>
    </row>
    <row r="6" spans="1:24" s="1" customFormat="1" ht="20.25" x14ac:dyDescent="0.3">
      <c r="A6" s="22" t="s">
        <v>127</v>
      </c>
    </row>
    <row r="7" spans="1:24" x14ac:dyDescent="0.35">
      <c r="A7" s="23" t="s">
        <v>128</v>
      </c>
    </row>
  </sheetData>
  <sheetProtection algorithmName="SHA-512" hashValue="ZHqkcI73puYZ19nfD38n1GlfkE1DJj9lPf9Eyq34AxYc86cOsoomaKjS9fUpIZQFg94bmYa69urbfBrGsBUQLQ==" saltValue="tAYOiwCCLm7EH+AUQc8ZIg==" spinCount="100000" sheet="1" objects="1" scenarios="1"/>
  <dataValidations count="1">
    <dataValidation allowBlank="1" showInputMessage="1" showErrorMessage="1" promptTitle="Внимание!" prompt="Каждое мероприятие (пункт) вносите с новой строки" sqref="A2"/>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9" tint="0.79998168889431442"/>
  </sheetPr>
  <dimension ref="A1:AB8"/>
  <sheetViews>
    <sheetView view="pageBreakPreview" zoomScaleNormal="100" zoomScaleSheetLayoutView="100" workbookViewId="0">
      <selection activeCell="A19" sqref="A19"/>
    </sheetView>
  </sheetViews>
  <sheetFormatPr defaultColWidth="9.140625" defaultRowHeight="20.25" x14ac:dyDescent="0.3"/>
  <cols>
    <col min="1" max="1" width="246.85546875" style="24" customWidth="1"/>
    <col min="2" max="16384" width="9.140625" style="2"/>
  </cols>
  <sheetData>
    <row r="1" spans="1:28" ht="21" thickBot="1" x14ac:dyDescent="0.35">
      <c r="A1" s="46" t="s">
        <v>43</v>
      </c>
      <c r="B1" s="21"/>
      <c r="C1" s="21"/>
      <c r="D1" s="21"/>
    </row>
    <row r="2" spans="1:28" ht="21" thickTop="1" x14ac:dyDescent="0.3">
      <c r="A2" s="43" t="s">
        <v>130</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3">
      <c r="A3" s="43" t="s">
        <v>131</v>
      </c>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3">
      <c r="A4" s="48" t="s">
        <v>132</v>
      </c>
    </row>
    <row r="5" spans="1:28" x14ac:dyDescent="0.3">
      <c r="A5" s="48" t="s">
        <v>133</v>
      </c>
    </row>
    <row r="6" spans="1:28" x14ac:dyDescent="0.3">
      <c r="A6" s="48" t="s">
        <v>134</v>
      </c>
    </row>
    <row r="7" spans="1:28" x14ac:dyDescent="0.3">
      <c r="A7" s="24" t="s">
        <v>135</v>
      </c>
    </row>
    <row r="8" spans="1:28" x14ac:dyDescent="0.3">
      <c r="A8" s="24" t="s">
        <v>136</v>
      </c>
    </row>
  </sheetData>
  <sheetProtection algorithmName="SHA-512" hashValue="gwqXuFqf+HiKTmPnPcPHF8ALf/qwLsKyySgzy0Vxjy10h+s5DROH7zYIGs4LxflMsMk0KWZHzTILenU5EXdXlA==" saltValue="KiwvuWhqes6B11tYX8CSsg==" spinCount="100000" sheet="1" objects="1" scenarios="1"/>
  <dataValidations count="1">
    <dataValidation allowBlank="1" showInputMessage="1" showErrorMessage="1" promptTitle="Внимание!" prompt="Каждый результат (пункт) вносите с новой строки" sqref="A2"/>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Общие сведения</vt:lpstr>
      <vt:lpstr>Задачи проекта</vt:lpstr>
      <vt:lpstr>Мероприятия</vt:lpstr>
      <vt:lpstr>Ожидаемые результаты</vt:lpstr>
      <vt:lpstr>Агрегация данных</vt:lpstr>
      <vt:lpstr>Overview</vt:lpstr>
      <vt:lpstr>Project Objectives</vt:lpstr>
      <vt:lpstr>Project Activities</vt:lpstr>
      <vt:lpstr>Expected Result</vt:lpstr>
      <vt:lpstr>Data aggregation</vt:lpstr>
      <vt:lpstr>Справочник</vt:lpstr>
      <vt:lpstr>'Data aggregation'!Область_печати</vt:lpstr>
      <vt:lpstr>'Expected Result'!Область_печати</vt:lpstr>
      <vt:lpstr>'Project Activities'!Область_печати</vt:lpstr>
      <vt:lpstr>'Project Objectives'!Область_печати</vt:lpstr>
      <vt:lpstr>'Агрегация данных'!Область_печати</vt:lpstr>
      <vt:lpstr>'Задачи проекта'!Область_печати</vt:lpstr>
      <vt:lpstr>Мероприятия!Область_печати</vt:lpstr>
      <vt:lpstr>'Общие сведения'!Область_печати</vt:lpstr>
      <vt:lpstr>'Ожидаемые результаты'!Область_печати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2025-07-31T06:42:47Z</dcterms:modified>
</cp:coreProperties>
</file>